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5th Girls" sheetId="1" r:id="rId1"/>
  </sheets>
  <definedNames>
    <definedName name="_xlnm.Print_Titles" localSheetId="0">'5th Girls'!$24:$24</definedName>
  </definedNames>
  <calcPr fullCalcOnLoad="1"/>
</workbook>
</file>

<file path=xl/sharedStrings.xml><?xml version="1.0" encoding="utf-8"?>
<sst xmlns="http://schemas.openxmlformats.org/spreadsheetml/2006/main" count="315" uniqueCount="155">
  <si>
    <t>Date</t>
  </si>
  <si>
    <t>Location</t>
  </si>
  <si>
    <t>Time</t>
  </si>
  <si>
    <t>Dallas Parochial League</t>
  </si>
  <si>
    <t>Conference:</t>
  </si>
  <si>
    <t>West</t>
  </si>
  <si>
    <t>School/Team 1:</t>
  </si>
  <si>
    <t>School/Team 2:</t>
  </si>
  <si>
    <t>School/Team 3:</t>
  </si>
  <si>
    <t>School/Team 4:</t>
  </si>
  <si>
    <t>School/Team 5:</t>
  </si>
  <si>
    <t>School/Team 6:</t>
  </si>
  <si>
    <t>School/Team 7:</t>
  </si>
  <si>
    <t>School/Team 8:</t>
  </si>
  <si>
    <t>Game #</t>
  </si>
  <si>
    <t>Division Name:</t>
  </si>
  <si>
    <t>Conf.</t>
  </si>
  <si>
    <t>Div.</t>
  </si>
  <si>
    <t>East</t>
  </si>
  <si>
    <t>Non-Conference Games</t>
  </si>
  <si>
    <t>Central</t>
  </si>
  <si>
    <t>5th Girls</t>
  </si>
  <si>
    <t>2013 Basketball Schedule</t>
  </si>
  <si>
    <t>5th Grade Girls</t>
  </si>
  <si>
    <t>5G</t>
  </si>
  <si>
    <t>All Saints</t>
  </si>
  <si>
    <t>POP-Blue</t>
  </si>
  <si>
    <t>POP-White</t>
  </si>
  <si>
    <t>St. Joseph</t>
  </si>
  <si>
    <t>MIS</t>
  </si>
  <si>
    <t>OLPH</t>
  </si>
  <si>
    <t>St. Bernard</t>
  </si>
  <si>
    <t>St. Mark</t>
  </si>
  <si>
    <t>St. Monica-Blue</t>
  </si>
  <si>
    <t>St. Monica-Carolina</t>
  </si>
  <si>
    <t>St. Monica-White</t>
  </si>
  <si>
    <t>St. Philip</t>
  </si>
  <si>
    <t>SPX</t>
  </si>
  <si>
    <t>St. Thomas-Blue</t>
  </si>
  <si>
    <t>St. Thomas-Silver</t>
  </si>
  <si>
    <t>Highlands</t>
  </si>
  <si>
    <t>CKS-Gold</t>
  </si>
  <si>
    <t>CKS-Red</t>
  </si>
  <si>
    <t>St. Patrick</t>
  </si>
  <si>
    <t>St. Paul</t>
  </si>
  <si>
    <t>St. Rita-Green</t>
  </si>
  <si>
    <t>St. Rita-White</t>
  </si>
  <si>
    <t>St. Rita-Kelly</t>
  </si>
  <si>
    <t>St. Rita-Black</t>
  </si>
  <si>
    <t>St. Pius</t>
  </si>
  <si>
    <t>non-conference</t>
  </si>
  <si>
    <t>All Saints - church gym</t>
  </si>
  <si>
    <t>POP</t>
  </si>
  <si>
    <t>St. Thomas</t>
  </si>
  <si>
    <t>St. Rita</t>
  </si>
  <si>
    <t>CKS</t>
  </si>
  <si>
    <t>St. Monica-small gym</t>
  </si>
  <si>
    <t>All Saints-church gym</t>
  </si>
  <si>
    <t>St. Monica-small</t>
  </si>
  <si>
    <t>St. Monica-large gym</t>
  </si>
  <si>
    <t>East Conference Games</t>
  </si>
  <si>
    <t>West Conference Games</t>
  </si>
  <si>
    <t>Central Conference Games</t>
  </si>
  <si>
    <t>Score</t>
  </si>
  <si>
    <t>14-13</t>
  </si>
  <si>
    <t>18-15</t>
  </si>
  <si>
    <t>17-10</t>
  </si>
  <si>
    <t>13-4</t>
  </si>
  <si>
    <t>26-4</t>
  </si>
  <si>
    <t>29-6</t>
  </si>
  <si>
    <t>9-7</t>
  </si>
  <si>
    <t>34-14</t>
  </si>
  <si>
    <t>Beginning Game #:</t>
  </si>
  <si>
    <t>Division Abbr:</t>
  </si>
  <si>
    <t>25-22</t>
  </si>
  <si>
    <t>17-16</t>
  </si>
  <si>
    <t>23-6</t>
  </si>
  <si>
    <t>15-4</t>
  </si>
  <si>
    <t>24-16</t>
  </si>
  <si>
    <t>15-12</t>
  </si>
  <si>
    <t>18-10</t>
  </si>
  <si>
    <t>20-18</t>
  </si>
  <si>
    <t>19-10</t>
  </si>
  <si>
    <t>12-9</t>
  </si>
  <si>
    <t>17-13</t>
  </si>
  <si>
    <t>16-2</t>
  </si>
  <si>
    <t>22-12</t>
  </si>
  <si>
    <t>12-4</t>
  </si>
  <si>
    <t>20-8</t>
  </si>
  <si>
    <t>14-3</t>
  </si>
  <si>
    <t>19-4</t>
  </si>
  <si>
    <t>13-7</t>
  </si>
  <si>
    <t>38-8</t>
  </si>
  <si>
    <t>16-9</t>
  </si>
  <si>
    <t>18-9</t>
  </si>
  <si>
    <t>32-10</t>
  </si>
  <si>
    <t>12-10</t>
  </si>
  <si>
    <t>33-12</t>
  </si>
  <si>
    <t>18-7</t>
  </si>
  <si>
    <t>21-13</t>
  </si>
  <si>
    <t>16-1</t>
  </si>
  <si>
    <t>24-14</t>
  </si>
  <si>
    <t>23-18</t>
  </si>
  <si>
    <t>The top 4 teams in each conference will advance to the play-offs.  Only conference games will be used for play-off seeding.</t>
  </si>
  <si>
    <t>The #1 seed in each conference as well as the best #2 seed will receive a 1st round bye.</t>
  </si>
  <si>
    <t>29-9</t>
  </si>
  <si>
    <t>17-8</t>
  </si>
  <si>
    <t>27-10</t>
  </si>
  <si>
    <t>14-10</t>
  </si>
  <si>
    <t>29-27</t>
  </si>
  <si>
    <t>28-8</t>
  </si>
  <si>
    <t>20-11</t>
  </si>
  <si>
    <t>10-9</t>
  </si>
  <si>
    <t>25-6</t>
  </si>
  <si>
    <t>17-14</t>
  </si>
  <si>
    <t>33-6</t>
  </si>
  <si>
    <t>19-12</t>
  </si>
  <si>
    <t>19-11</t>
  </si>
  <si>
    <t>16-6</t>
  </si>
  <si>
    <t>30-5</t>
  </si>
  <si>
    <t>13-9</t>
  </si>
  <si>
    <t>forfeit</t>
  </si>
  <si>
    <t>36-10</t>
  </si>
  <si>
    <t>14-8</t>
  </si>
  <si>
    <t>13-2</t>
  </si>
  <si>
    <t>14-4</t>
  </si>
  <si>
    <t>16-14</t>
  </si>
  <si>
    <t>14-12</t>
  </si>
  <si>
    <t>15-6</t>
  </si>
  <si>
    <t>18-12</t>
  </si>
  <si>
    <t>17-12</t>
  </si>
  <si>
    <t>25-14</t>
  </si>
  <si>
    <t>22-1</t>
  </si>
  <si>
    <t>21-10</t>
  </si>
  <si>
    <t>32-19</t>
  </si>
  <si>
    <t>16-11</t>
  </si>
  <si>
    <t>31-13</t>
  </si>
  <si>
    <t>26-10</t>
  </si>
  <si>
    <t>13-6</t>
  </si>
  <si>
    <t>16-8</t>
  </si>
  <si>
    <t>12-5</t>
  </si>
  <si>
    <t>21-12</t>
  </si>
  <si>
    <t>20-13</t>
  </si>
  <si>
    <t>20-17</t>
  </si>
  <si>
    <t>24-10</t>
  </si>
  <si>
    <t>20-7</t>
  </si>
  <si>
    <t>26-12</t>
  </si>
  <si>
    <t>24-2</t>
  </si>
  <si>
    <t>16-15</t>
  </si>
  <si>
    <t>32-11</t>
  </si>
  <si>
    <t>15-13</t>
  </si>
  <si>
    <t>18-4</t>
  </si>
  <si>
    <t>20-16</t>
  </si>
  <si>
    <t>14-9</t>
  </si>
  <si>
    <t>30-13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</si>
</sst>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44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18" fontId="3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18" fontId="1" fillId="0" borderId="11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9" fontId="1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8" fontId="1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8" fillId="0" borderId="11" xfId="0" applyFont="1" applyBorder="1" applyAlignment="1">
      <alignment/>
    </xf>
    <xf numFmtId="18" fontId="1" fillId="0" borderId="11" xfId="0" applyNumberFormat="1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1" fillId="0" borderId="0" xfId="0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9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8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169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8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7"/>
  <sheetViews>
    <sheetView tabSelected="1" zoomScalePageLayoutView="0" workbookViewId="0" topLeftCell="C7">
      <selection activeCell="J150" sqref="J150"/>
    </sheetView>
  </sheetViews>
  <sheetFormatPr defaultColWidth="9.140625" defaultRowHeight="12.75"/>
  <cols>
    <col min="1" max="1" width="4.140625" style="0" hidden="1" customWidth="1"/>
    <col min="2" max="2" width="13.28125" style="0" bestFit="1" customWidth="1"/>
    <col min="3" max="3" width="15.8515625" style="0" bestFit="1" customWidth="1"/>
    <col min="4" max="4" width="13.28125" style="0" bestFit="1" customWidth="1"/>
    <col min="5" max="5" width="16.28125" style="9" bestFit="1" customWidth="1"/>
    <col min="6" max="6" width="18.7109375" style="34" customWidth="1"/>
    <col min="7" max="7" width="14.57421875" style="5" bestFit="1" customWidth="1"/>
    <col min="8" max="8" width="16.28125" style="1" bestFit="1" customWidth="1"/>
    <col min="9" max="9" width="18.00390625" style="1" bestFit="1" customWidth="1"/>
    <col min="10" max="10" width="9.140625" style="44" customWidth="1"/>
  </cols>
  <sheetData>
    <row r="1" spans="1:10" s="15" customFormat="1" ht="12" customHeight="1">
      <c r="A1" s="14"/>
      <c r="B1" s="73" t="s">
        <v>3</v>
      </c>
      <c r="C1" s="74"/>
      <c r="D1" s="74"/>
      <c r="E1" s="74"/>
      <c r="F1" s="74"/>
      <c r="G1" s="74"/>
      <c r="H1" s="74"/>
      <c r="I1" s="74"/>
      <c r="J1" s="43"/>
    </row>
    <row r="2" spans="1:10" s="15" customFormat="1" ht="12" customHeight="1">
      <c r="A2" s="14"/>
      <c r="B2" s="73" t="s">
        <v>21</v>
      </c>
      <c r="C2" s="74"/>
      <c r="D2" s="74"/>
      <c r="E2" s="74"/>
      <c r="F2" s="74"/>
      <c r="G2" s="74"/>
      <c r="H2" s="74"/>
      <c r="I2" s="74"/>
      <c r="J2" s="43"/>
    </row>
    <row r="3" spans="1:10" s="8" customFormat="1" ht="12" customHeight="1">
      <c r="A3" s="7"/>
      <c r="B3" s="73" t="s">
        <v>22</v>
      </c>
      <c r="C3" s="74"/>
      <c r="D3" s="74"/>
      <c r="E3" s="74"/>
      <c r="F3" s="74"/>
      <c r="G3" s="74"/>
      <c r="H3" s="74"/>
      <c r="I3" s="74"/>
      <c r="J3" s="44"/>
    </row>
    <row r="4" spans="1:10" s="8" customFormat="1" ht="12" customHeight="1">
      <c r="A4" s="7"/>
      <c r="B4" s="17"/>
      <c r="C4" s="17"/>
      <c r="D4" s="17"/>
      <c r="E4" s="18"/>
      <c r="F4" s="6"/>
      <c r="G4" s="16"/>
      <c r="H4" s="18"/>
      <c r="I4" s="18"/>
      <c r="J4" s="44"/>
    </row>
    <row r="5" spans="1:10" s="8" customFormat="1" ht="12" customHeight="1">
      <c r="A5" s="7"/>
      <c r="B5" s="17"/>
      <c r="C5" s="17"/>
      <c r="D5" s="17"/>
      <c r="E5" s="18"/>
      <c r="F5" s="6"/>
      <c r="G5" s="16"/>
      <c r="H5" s="18"/>
      <c r="I5" s="18"/>
      <c r="J5" s="44"/>
    </row>
    <row r="6" spans="5:9" ht="12" customHeight="1">
      <c r="E6" s="22" t="s">
        <v>15</v>
      </c>
      <c r="F6" s="16" t="s">
        <v>23</v>
      </c>
      <c r="G6" s="6"/>
      <c r="H6" s="22"/>
      <c r="I6" s="2"/>
    </row>
    <row r="7" spans="5:9" ht="12" customHeight="1">
      <c r="E7" s="22" t="s">
        <v>73</v>
      </c>
      <c r="F7" s="16" t="s">
        <v>24</v>
      </c>
      <c r="G7" s="6"/>
      <c r="H7" s="22"/>
      <c r="I7" s="2"/>
    </row>
    <row r="8" spans="2:9" ht="12" customHeight="1">
      <c r="B8" s="3"/>
      <c r="C8" s="3"/>
      <c r="D8" s="3"/>
      <c r="E8" s="22" t="s">
        <v>72</v>
      </c>
      <c r="F8" s="16">
        <v>1</v>
      </c>
      <c r="G8" s="20"/>
      <c r="H8" s="22"/>
      <c r="I8" s="16"/>
    </row>
    <row r="9" spans="2:9" ht="12" customHeight="1">
      <c r="B9" s="3"/>
      <c r="C9" s="3"/>
      <c r="D9" s="3"/>
      <c r="E9" s="22"/>
      <c r="F9" s="16"/>
      <c r="G9" s="20"/>
      <c r="H9" s="22"/>
      <c r="I9" s="16"/>
    </row>
    <row r="10" spans="2:9" ht="12" customHeight="1">
      <c r="B10" s="33" t="s">
        <v>4</v>
      </c>
      <c r="C10" s="16" t="s">
        <v>18</v>
      </c>
      <c r="D10" s="33" t="s">
        <v>4</v>
      </c>
      <c r="E10" s="34" t="s">
        <v>5</v>
      </c>
      <c r="F10" s="33" t="s">
        <v>4</v>
      </c>
      <c r="G10" s="6" t="s">
        <v>20</v>
      </c>
      <c r="H10" s="33"/>
      <c r="I10" s="2"/>
    </row>
    <row r="11" spans="2:9" ht="12" customHeight="1">
      <c r="B11" s="3"/>
      <c r="C11" s="3"/>
      <c r="D11" s="3"/>
      <c r="E11" s="22"/>
      <c r="F11" s="35"/>
      <c r="G11" s="20"/>
      <c r="H11" s="3"/>
      <c r="I11" s="19"/>
    </row>
    <row r="12" spans="2:9" ht="12" customHeight="1">
      <c r="B12" s="22" t="s">
        <v>6</v>
      </c>
      <c r="C12" s="2" t="s">
        <v>25</v>
      </c>
      <c r="D12" s="22" t="s">
        <v>6</v>
      </c>
      <c r="E12" s="34" t="s">
        <v>26</v>
      </c>
      <c r="F12" s="33" t="s">
        <v>6</v>
      </c>
      <c r="G12" s="34" t="s">
        <v>27</v>
      </c>
      <c r="H12" s="22"/>
      <c r="I12" s="34"/>
    </row>
    <row r="13" spans="2:9" ht="12" customHeight="1">
      <c r="B13" s="22" t="s">
        <v>7</v>
      </c>
      <c r="C13" s="2" t="s">
        <v>28</v>
      </c>
      <c r="D13" s="22" t="s">
        <v>7</v>
      </c>
      <c r="E13" s="34" t="s">
        <v>29</v>
      </c>
      <c r="F13" s="33" t="s">
        <v>7</v>
      </c>
      <c r="G13" s="34" t="s">
        <v>30</v>
      </c>
      <c r="H13" s="22"/>
      <c r="I13" s="34"/>
    </row>
    <row r="14" spans="2:9" ht="12" customHeight="1">
      <c r="B14" s="22" t="s">
        <v>8</v>
      </c>
      <c r="C14" s="2" t="s">
        <v>31</v>
      </c>
      <c r="D14" s="22" t="s">
        <v>8</v>
      </c>
      <c r="E14" s="34" t="s">
        <v>32</v>
      </c>
      <c r="F14" s="33" t="s">
        <v>8</v>
      </c>
      <c r="G14" s="34" t="s">
        <v>33</v>
      </c>
      <c r="H14" s="22"/>
      <c r="I14" s="34"/>
    </row>
    <row r="15" spans="2:9" ht="12" customHeight="1">
      <c r="B15" s="22" t="s">
        <v>9</v>
      </c>
      <c r="C15" s="2" t="s">
        <v>34</v>
      </c>
      <c r="D15" s="22" t="s">
        <v>9</v>
      </c>
      <c r="E15" s="34" t="s">
        <v>35</v>
      </c>
      <c r="F15" s="33" t="s">
        <v>9</v>
      </c>
      <c r="G15" s="34" t="s">
        <v>36</v>
      </c>
      <c r="H15" s="22"/>
      <c r="I15" s="34"/>
    </row>
    <row r="16" spans="2:9" ht="12" customHeight="1">
      <c r="B16" s="22" t="s">
        <v>10</v>
      </c>
      <c r="C16" s="2" t="s">
        <v>38</v>
      </c>
      <c r="D16" s="22" t="s">
        <v>10</v>
      </c>
      <c r="E16" s="34" t="s">
        <v>37</v>
      </c>
      <c r="F16" s="33" t="s">
        <v>10</v>
      </c>
      <c r="G16" s="34" t="s">
        <v>39</v>
      </c>
      <c r="H16" s="22"/>
      <c r="I16" s="34"/>
    </row>
    <row r="17" spans="2:9" ht="12" customHeight="1">
      <c r="B17" s="22" t="s">
        <v>11</v>
      </c>
      <c r="C17" s="2" t="s">
        <v>40</v>
      </c>
      <c r="D17" s="22" t="s">
        <v>11</v>
      </c>
      <c r="E17" s="34" t="s">
        <v>41</v>
      </c>
      <c r="F17" s="33" t="s">
        <v>11</v>
      </c>
      <c r="G17" s="34" t="s">
        <v>42</v>
      </c>
      <c r="H17" s="22"/>
      <c r="I17" s="34"/>
    </row>
    <row r="18" spans="2:9" ht="12" customHeight="1">
      <c r="B18" s="22" t="s">
        <v>12</v>
      </c>
      <c r="C18" s="2" t="s">
        <v>43</v>
      </c>
      <c r="D18" s="22" t="s">
        <v>12</v>
      </c>
      <c r="E18" s="34" t="s">
        <v>44</v>
      </c>
      <c r="F18" s="33" t="s">
        <v>12</v>
      </c>
      <c r="G18" s="34" t="s">
        <v>45</v>
      </c>
      <c r="H18" s="22"/>
      <c r="I18" s="34"/>
    </row>
    <row r="19" spans="2:9" ht="12" customHeight="1">
      <c r="B19" s="22" t="s">
        <v>13</v>
      </c>
      <c r="C19" s="2" t="s">
        <v>46</v>
      </c>
      <c r="D19" s="22" t="s">
        <v>13</v>
      </c>
      <c r="E19" s="34" t="s">
        <v>47</v>
      </c>
      <c r="F19" s="33" t="s">
        <v>13</v>
      </c>
      <c r="G19" s="34" t="s">
        <v>48</v>
      </c>
      <c r="H19" s="22"/>
      <c r="I19" s="34"/>
    </row>
    <row r="20" spans="2:9" ht="12" customHeight="1">
      <c r="B20" s="22"/>
      <c r="C20" s="2"/>
      <c r="D20" s="22"/>
      <c r="E20" s="34"/>
      <c r="F20" s="33"/>
      <c r="G20" s="34"/>
      <c r="H20" s="22"/>
      <c r="I20" s="34"/>
    </row>
    <row r="21" spans="2:10" ht="12" customHeight="1">
      <c r="B21" s="57" t="s">
        <v>103</v>
      </c>
      <c r="C21" s="18"/>
      <c r="D21" s="57"/>
      <c r="E21" s="58"/>
      <c r="F21" s="57"/>
      <c r="G21" s="58"/>
      <c r="H21" s="57"/>
      <c r="I21" s="58"/>
      <c r="J21" s="59"/>
    </row>
    <row r="22" spans="2:10" ht="12" customHeight="1">
      <c r="B22" s="57" t="s">
        <v>104</v>
      </c>
      <c r="C22" s="18"/>
      <c r="D22" s="57"/>
      <c r="E22" s="58"/>
      <c r="F22" s="57"/>
      <c r="G22" s="58"/>
      <c r="H22" s="57"/>
      <c r="I22" s="58"/>
      <c r="J22" s="59"/>
    </row>
    <row r="23" spans="2:9" ht="12" customHeight="1">
      <c r="B23" s="3"/>
      <c r="C23" s="3"/>
      <c r="D23" s="3"/>
      <c r="E23" s="10"/>
      <c r="F23" s="16"/>
      <c r="G23" s="6"/>
      <c r="H23" s="2"/>
      <c r="I23" s="2"/>
    </row>
    <row r="24" spans="1:10" ht="12" customHeight="1">
      <c r="A24" s="11"/>
      <c r="B24" s="24" t="s">
        <v>17</v>
      </c>
      <c r="C24" s="24" t="s">
        <v>16</v>
      </c>
      <c r="D24" s="24" t="s">
        <v>14</v>
      </c>
      <c r="E24" s="24" t="s">
        <v>0</v>
      </c>
      <c r="F24" s="36" t="s">
        <v>1</v>
      </c>
      <c r="G24" s="40" t="s">
        <v>2</v>
      </c>
      <c r="H24" s="24"/>
      <c r="I24" s="24"/>
      <c r="J24" s="45" t="s">
        <v>63</v>
      </c>
    </row>
    <row r="25" spans="1:9" ht="12" customHeight="1">
      <c r="A25" s="11"/>
      <c r="B25" s="72" t="s">
        <v>19</v>
      </c>
      <c r="C25" s="72"/>
      <c r="D25" s="72"/>
      <c r="E25" s="72"/>
      <c r="F25" s="72"/>
      <c r="G25" s="72"/>
      <c r="H25" s="72"/>
      <c r="I25" s="72"/>
    </row>
    <row r="26" spans="1:10" ht="12" customHeight="1">
      <c r="A26" s="11"/>
      <c r="B26" s="25" t="s">
        <v>24</v>
      </c>
      <c r="C26" s="25" t="s">
        <v>50</v>
      </c>
      <c r="D26" s="25">
        <v>1</v>
      </c>
      <c r="E26" s="26">
        <v>41286</v>
      </c>
      <c r="F26" s="37" t="s">
        <v>51</v>
      </c>
      <c r="G26" s="28">
        <v>0.375</v>
      </c>
      <c r="H26" s="27" t="s">
        <v>25</v>
      </c>
      <c r="I26" s="42" t="s">
        <v>26</v>
      </c>
      <c r="J26" s="46" t="s">
        <v>64</v>
      </c>
    </row>
    <row r="27" spans="1:10" ht="12" customHeight="1">
      <c r="A27" s="11"/>
      <c r="B27" s="25" t="s">
        <v>24</v>
      </c>
      <c r="C27" s="25" t="s">
        <v>50</v>
      </c>
      <c r="D27" s="25">
        <v>2</v>
      </c>
      <c r="E27" s="26">
        <v>41286</v>
      </c>
      <c r="F27" s="37" t="s">
        <v>52</v>
      </c>
      <c r="G27" s="28">
        <v>0.375</v>
      </c>
      <c r="H27" s="42" t="s">
        <v>27</v>
      </c>
      <c r="I27" s="27" t="s">
        <v>28</v>
      </c>
      <c r="J27" s="46" t="s">
        <v>65</v>
      </c>
    </row>
    <row r="28" spans="1:10" ht="12" customHeight="1">
      <c r="A28" s="11"/>
      <c r="B28" s="25" t="s">
        <v>24</v>
      </c>
      <c r="C28" s="25" t="s">
        <v>50</v>
      </c>
      <c r="D28" s="25">
        <v>3</v>
      </c>
      <c r="E28" s="26">
        <v>41286</v>
      </c>
      <c r="F28" s="37" t="s">
        <v>29</v>
      </c>
      <c r="G28" s="28">
        <v>0.375</v>
      </c>
      <c r="H28" s="42" t="s">
        <v>29</v>
      </c>
      <c r="I28" s="27" t="s">
        <v>30</v>
      </c>
      <c r="J28" s="46" t="s">
        <v>77</v>
      </c>
    </row>
    <row r="29" spans="1:10" ht="12" customHeight="1">
      <c r="A29" s="11"/>
      <c r="B29" s="25" t="s">
        <v>24</v>
      </c>
      <c r="C29" s="25" t="s">
        <v>50</v>
      </c>
      <c r="D29" s="25">
        <v>4</v>
      </c>
      <c r="E29" s="26">
        <v>41286</v>
      </c>
      <c r="F29" s="37" t="s">
        <v>31</v>
      </c>
      <c r="G29" s="28">
        <v>0.4583333333333333</v>
      </c>
      <c r="H29" s="27" t="s">
        <v>31</v>
      </c>
      <c r="I29" s="42" t="s">
        <v>33</v>
      </c>
      <c r="J29" s="46" t="s">
        <v>76</v>
      </c>
    </row>
    <row r="30" spans="1:10" ht="12" customHeight="1">
      <c r="A30" s="11"/>
      <c r="B30" s="25" t="s">
        <v>24</v>
      </c>
      <c r="C30" s="25" t="s">
        <v>50</v>
      </c>
      <c r="D30" s="25">
        <v>5</v>
      </c>
      <c r="E30" s="26">
        <v>41286</v>
      </c>
      <c r="F30" s="37" t="s">
        <v>32</v>
      </c>
      <c r="G30" s="28">
        <v>0.375</v>
      </c>
      <c r="H30" s="42" t="s">
        <v>32</v>
      </c>
      <c r="I30" s="27" t="s">
        <v>34</v>
      </c>
      <c r="J30" s="46" t="s">
        <v>66</v>
      </c>
    </row>
    <row r="31" spans="1:10" ht="12" customHeight="1">
      <c r="A31" s="11"/>
      <c r="B31" s="25" t="s">
        <v>24</v>
      </c>
      <c r="C31" s="25" t="s">
        <v>50</v>
      </c>
      <c r="D31" s="25">
        <v>6</v>
      </c>
      <c r="E31" s="26">
        <v>41286</v>
      </c>
      <c r="F31" s="37" t="s">
        <v>36</v>
      </c>
      <c r="G31" s="28">
        <v>0.5416666666666666</v>
      </c>
      <c r="H31" s="42" t="s">
        <v>35</v>
      </c>
      <c r="I31" s="27" t="s">
        <v>36</v>
      </c>
      <c r="J31" s="46" t="s">
        <v>69</v>
      </c>
    </row>
    <row r="32" spans="1:10" ht="12" customHeight="1">
      <c r="A32" s="11"/>
      <c r="B32" s="25" t="s">
        <v>24</v>
      </c>
      <c r="C32" s="25" t="s">
        <v>50</v>
      </c>
      <c r="D32" s="25">
        <v>7</v>
      </c>
      <c r="E32" s="26">
        <v>41286</v>
      </c>
      <c r="F32" s="37" t="s">
        <v>37</v>
      </c>
      <c r="G32" s="28">
        <v>0.5416666666666666</v>
      </c>
      <c r="H32" s="42" t="s">
        <v>38</v>
      </c>
      <c r="I32" s="27" t="s">
        <v>49</v>
      </c>
      <c r="J32" s="46" t="s">
        <v>70</v>
      </c>
    </row>
    <row r="33" spans="1:10" ht="12" customHeight="1">
      <c r="A33" s="11"/>
      <c r="B33" s="25" t="s">
        <v>24</v>
      </c>
      <c r="C33" s="25" t="s">
        <v>50</v>
      </c>
      <c r="D33" s="25">
        <v>8</v>
      </c>
      <c r="E33" s="26">
        <v>41286</v>
      </c>
      <c r="F33" s="37" t="s">
        <v>53</v>
      </c>
      <c r="G33" s="28">
        <v>0.5</v>
      </c>
      <c r="H33" s="42" t="s">
        <v>39</v>
      </c>
      <c r="I33" s="27" t="s">
        <v>46</v>
      </c>
      <c r="J33" s="46" t="s">
        <v>74</v>
      </c>
    </row>
    <row r="34" spans="1:10" ht="12" customHeight="1">
      <c r="A34" s="11"/>
      <c r="B34" s="25" t="s">
        <v>24</v>
      </c>
      <c r="C34" s="25" t="s">
        <v>50</v>
      </c>
      <c r="D34" s="25">
        <v>9</v>
      </c>
      <c r="E34" s="26">
        <v>41286</v>
      </c>
      <c r="F34" s="37" t="s">
        <v>54</v>
      </c>
      <c r="G34" s="28">
        <v>0.375</v>
      </c>
      <c r="H34" s="42" t="s">
        <v>47</v>
      </c>
      <c r="I34" s="27" t="s">
        <v>40</v>
      </c>
      <c r="J34" s="46" t="s">
        <v>71</v>
      </c>
    </row>
    <row r="35" spans="1:10" ht="12" customHeight="1">
      <c r="A35" s="11"/>
      <c r="B35" s="25" t="s">
        <v>24</v>
      </c>
      <c r="C35" s="25" t="s">
        <v>50</v>
      </c>
      <c r="D35" s="25">
        <v>10</v>
      </c>
      <c r="E35" s="26">
        <v>41286</v>
      </c>
      <c r="F35" s="37" t="s">
        <v>55</v>
      </c>
      <c r="G35" s="28">
        <v>0.375</v>
      </c>
      <c r="H35" s="27" t="s">
        <v>41</v>
      </c>
      <c r="I35" s="42" t="s">
        <v>48</v>
      </c>
      <c r="J35" s="46" t="s">
        <v>75</v>
      </c>
    </row>
    <row r="36" spans="1:10" ht="12" customHeight="1">
      <c r="A36" s="11"/>
      <c r="B36" s="25" t="s">
        <v>24</v>
      </c>
      <c r="C36" s="25" t="s">
        <v>50</v>
      </c>
      <c r="D36" s="25">
        <v>11</v>
      </c>
      <c r="E36" s="26">
        <v>41286</v>
      </c>
      <c r="F36" s="37" t="s">
        <v>43</v>
      </c>
      <c r="G36" s="28">
        <v>0.5416666666666666</v>
      </c>
      <c r="H36" s="27" t="s">
        <v>42</v>
      </c>
      <c r="I36" s="42" t="s">
        <v>43</v>
      </c>
      <c r="J36" s="46" t="s">
        <v>67</v>
      </c>
    </row>
    <row r="37" spans="1:10" ht="12" customHeight="1">
      <c r="A37" s="11"/>
      <c r="B37" s="25" t="s">
        <v>24</v>
      </c>
      <c r="C37" s="25" t="s">
        <v>50</v>
      </c>
      <c r="D37" s="25">
        <v>12</v>
      </c>
      <c r="E37" s="26">
        <v>41286</v>
      </c>
      <c r="F37" s="37" t="s">
        <v>44</v>
      </c>
      <c r="G37" s="28">
        <v>0.5416666666666666</v>
      </c>
      <c r="H37" s="27" t="s">
        <v>44</v>
      </c>
      <c r="I37" s="42" t="s">
        <v>45</v>
      </c>
      <c r="J37" s="46" t="s">
        <v>68</v>
      </c>
    </row>
    <row r="38" spans="1:9" ht="12" customHeight="1">
      <c r="A38" s="11"/>
      <c r="B38" s="21"/>
      <c r="C38" s="21"/>
      <c r="D38" s="21"/>
      <c r="E38" s="21"/>
      <c r="F38" s="38"/>
      <c r="G38" s="41"/>
      <c r="H38" s="21"/>
      <c r="I38" s="21"/>
    </row>
    <row r="39" spans="1:10" ht="12" customHeight="1">
      <c r="A39" s="11"/>
      <c r="B39" s="71" t="s">
        <v>60</v>
      </c>
      <c r="C39" s="71"/>
      <c r="D39" s="71"/>
      <c r="E39" s="71"/>
      <c r="F39" s="71"/>
      <c r="G39" s="71"/>
      <c r="H39" s="71"/>
      <c r="I39" s="71"/>
      <c r="J39" s="52"/>
    </row>
    <row r="40" spans="1:10" ht="12" customHeight="1">
      <c r="A40" s="12"/>
      <c r="B40" s="47" t="str">
        <f>+F$7</f>
        <v>5G</v>
      </c>
      <c r="C40" s="47" t="str">
        <f>+C$10</f>
        <v>East</v>
      </c>
      <c r="D40" s="47">
        <v>13</v>
      </c>
      <c r="E40" s="48">
        <v>41293</v>
      </c>
      <c r="F40" s="49" t="s">
        <v>43</v>
      </c>
      <c r="G40" s="50">
        <v>0.7083333333333334</v>
      </c>
      <c r="H40" s="51" t="str">
        <f>+C$18</f>
        <v>St. Patrick</v>
      </c>
      <c r="I40" s="56" t="str">
        <f>+C$12</f>
        <v>All Saints</v>
      </c>
      <c r="J40" s="46" t="s">
        <v>87</v>
      </c>
    </row>
    <row r="41" spans="1:10" ht="12" customHeight="1">
      <c r="A41" s="12"/>
      <c r="B41" s="29" t="str">
        <f>+F$7</f>
        <v>5G</v>
      </c>
      <c r="C41" s="29" t="str">
        <f>+C$10</f>
        <v>East</v>
      </c>
      <c r="D41" s="29">
        <v>14</v>
      </c>
      <c r="E41" s="30">
        <v>41293</v>
      </c>
      <c r="F41" s="39" t="s">
        <v>28</v>
      </c>
      <c r="G41" s="32">
        <v>0.375</v>
      </c>
      <c r="H41" s="31" t="str">
        <f>+C$13</f>
        <v>St. Joseph</v>
      </c>
      <c r="I41" s="55" t="str">
        <f>+C$16</f>
        <v>St. Thomas-Blue</v>
      </c>
      <c r="J41" s="46" t="s">
        <v>83</v>
      </c>
    </row>
    <row r="42" spans="1:10" ht="12" customHeight="1">
      <c r="A42" s="12"/>
      <c r="B42" s="29" t="str">
        <f>+F$7</f>
        <v>5G</v>
      </c>
      <c r="C42" s="29" t="str">
        <f>+C$10</f>
        <v>East</v>
      </c>
      <c r="D42" s="29">
        <f>+D41+1</f>
        <v>15</v>
      </c>
      <c r="E42" s="30">
        <v>41293</v>
      </c>
      <c r="F42" s="39" t="s">
        <v>59</v>
      </c>
      <c r="G42" s="32">
        <v>0.4583333333333333</v>
      </c>
      <c r="H42" s="31" t="str">
        <f>+C$14</f>
        <v>St. Bernard</v>
      </c>
      <c r="I42" s="55" t="str">
        <f>+C$15</f>
        <v>St. Monica-Carolina</v>
      </c>
      <c r="J42" s="46" t="s">
        <v>85</v>
      </c>
    </row>
    <row r="43" spans="1:9" ht="12" customHeight="1">
      <c r="A43" s="12"/>
      <c r="B43" s="10"/>
      <c r="C43" s="10"/>
      <c r="D43" s="10"/>
      <c r="E43" s="23"/>
      <c r="F43" s="16"/>
      <c r="G43" s="13"/>
      <c r="H43" s="2"/>
      <c r="I43" s="2"/>
    </row>
    <row r="44" spans="1:10" ht="12" customHeight="1">
      <c r="A44" s="12"/>
      <c r="B44" s="29" t="str">
        <f>+F$7</f>
        <v>5G</v>
      </c>
      <c r="C44" s="29" t="str">
        <f>+C$10</f>
        <v>East</v>
      </c>
      <c r="D44" s="29">
        <v>16</v>
      </c>
      <c r="E44" s="30">
        <v>41294</v>
      </c>
      <c r="F44" s="39" t="s">
        <v>54</v>
      </c>
      <c r="G44" s="32">
        <v>0.5</v>
      </c>
      <c r="H44" s="53" t="str">
        <f>+C$19</f>
        <v>St. Rita-White</v>
      </c>
      <c r="I44" s="31" t="str">
        <f>+C$17</f>
        <v>Highlands</v>
      </c>
      <c r="J44" s="46" t="s">
        <v>92</v>
      </c>
    </row>
    <row r="45" spans="1:9" ht="12" customHeight="1">
      <c r="A45" s="12"/>
      <c r="B45" s="10"/>
      <c r="C45" s="10"/>
      <c r="D45" s="10"/>
      <c r="E45" s="23"/>
      <c r="F45" s="16"/>
      <c r="G45" s="13"/>
      <c r="H45" s="2"/>
      <c r="I45" s="2"/>
    </row>
    <row r="46" spans="1:10" ht="12" customHeight="1">
      <c r="A46" s="12"/>
      <c r="B46" s="29" t="str">
        <f>+F$7</f>
        <v>5G</v>
      </c>
      <c r="C46" s="29" t="str">
        <f>+C$10</f>
        <v>East</v>
      </c>
      <c r="D46" s="29">
        <v>17</v>
      </c>
      <c r="E46" s="30">
        <v>41300</v>
      </c>
      <c r="F46" s="39" t="s">
        <v>57</v>
      </c>
      <c r="G46" s="32">
        <v>0.4583333333333333</v>
      </c>
      <c r="H46" s="31" t="str">
        <f>+C$12</f>
        <v>All Saints</v>
      </c>
      <c r="I46" s="53" t="str">
        <f>+C$19</f>
        <v>St. Rita-White</v>
      </c>
      <c r="J46" s="46" t="s">
        <v>102</v>
      </c>
    </row>
    <row r="47" spans="1:10" ht="12" customHeight="1">
      <c r="A47" s="12"/>
      <c r="B47" s="29" t="str">
        <f>+F$7</f>
        <v>5G</v>
      </c>
      <c r="C47" s="29" t="str">
        <f>+C$10</f>
        <v>East</v>
      </c>
      <c r="D47" s="29">
        <f>+D46+1</f>
        <v>18</v>
      </c>
      <c r="E47" s="30">
        <v>41300</v>
      </c>
      <c r="F47" s="39" t="s">
        <v>43</v>
      </c>
      <c r="G47" s="32">
        <v>0.5416666666666666</v>
      </c>
      <c r="H47" s="53" t="str">
        <f>+C$13</f>
        <v>St. Joseph</v>
      </c>
      <c r="I47" s="31" t="str">
        <f>+C$18</f>
        <v>St. Patrick</v>
      </c>
      <c r="J47" s="46" t="s">
        <v>96</v>
      </c>
    </row>
    <row r="48" spans="1:10" ht="12" customHeight="1">
      <c r="A48" s="12"/>
      <c r="B48" s="29" t="str">
        <f>+F$7</f>
        <v>5G</v>
      </c>
      <c r="C48" s="29" t="str">
        <f>+C$10</f>
        <v>East</v>
      </c>
      <c r="D48" s="29">
        <v>19</v>
      </c>
      <c r="E48" s="30">
        <v>41300</v>
      </c>
      <c r="F48" s="39" t="s">
        <v>53</v>
      </c>
      <c r="G48" s="32">
        <v>0.375</v>
      </c>
      <c r="H48" s="31" t="str">
        <f>+C$15</f>
        <v>St. Monica-Carolina</v>
      </c>
      <c r="I48" s="53" t="str">
        <f>+C$16</f>
        <v>St. Thomas-Blue</v>
      </c>
      <c r="J48" s="46" t="s">
        <v>93</v>
      </c>
    </row>
    <row r="49" spans="1:10" ht="12" customHeight="1">
      <c r="A49" s="12"/>
      <c r="B49" s="29" t="str">
        <f>+F$7</f>
        <v>5G</v>
      </c>
      <c r="C49" s="29" t="str">
        <f>+C$10</f>
        <v>East</v>
      </c>
      <c r="D49" s="29">
        <v>20</v>
      </c>
      <c r="E49" s="30">
        <v>41300</v>
      </c>
      <c r="F49" s="39" t="s">
        <v>31</v>
      </c>
      <c r="G49" s="32">
        <v>0.5</v>
      </c>
      <c r="H49" s="53" t="str">
        <f>+C$14</f>
        <v>St. Bernard</v>
      </c>
      <c r="I49" s="31" t="str">
        <f>+C$17</f>
        <v>Highlands</v>
      </c>
      <c r="J49" s="46" t="s">
        <v>94</v>
      </c>
    </row>
    <row r="50" spans="1:9" ht="12" customHeight="1">
      <c r="A50" s="12"/>
      <c r="B50" s="10"/>
      <c r="C50" s="10"/>
      <c r="D50" s="10"/>
      <c r="E50" s="23"/>
      <c r="F50" s="16"/>
      <c r="G50" s="13"/>
      <c r="H50" s="2"/>
      <c r="I50" s="2"/>
    </row>
    <row r="51" spans="1:10" ht="12" customHeight="1">
      <c r="A51" s="12"/>
      <c r="B51" s="29" t="str">
        <f>+F$7</f>
        <v>5G</v>
      </c>
      <c r="C51" s="29" t="str">
        <f>+C$10</f>
        <v>East</v>
      </c>
      <c r="D51" s="29">
        <v>21</v>
      </c>
      <c r="E51" s="30">
        <v>41307</v>
      </c>
      <c r="F51" s="39" t="s">
        <v>57</v>
      </c>
      <c r="G51" s="32">
        <v>0.375</v>
      </c>
      <c r="H51" s="53" t="str">
        <f>+C$12</f>
        <v>All Saints</v>
      </c>
      <c r="I51" s="31" t="str">
        <f>+C$17</f>
        <v>Highlands</v>
      </c>
      <c r="J51" s="46" t="s">
        <v>105</v>
      </c>
    </row>
    <row r="52" spans="1:10" ht="12" customHeight="1">
      <c r="A52" s="12"/>
      <c r="B52" s="29" t="str">
        <f>+F$7</f>
        <v>5G</v>
      </c>
      <c r="C52" s="29" t="str">
        <f>+C$10</f>
        <v>East</v>
      </c>
      <c r="D52" s="29">
        <v>22</v>
      </c>
      <c r="E52" s="30">
        <v>41307</v>
      </c>
      <c r="F52" s="39" t="s">
        <v>56</v>
      </c>
      <c r="G52" s="32">
        <v>0.375</v>
      </c>
      <c r="H52" s="53" t="str">
        <f>+C$19</f>
        <v>St. Rita-White</v>
      </c>
      <c r="I52" s="31" t="str">
        <f>+C$15</f>
        <v>St. Monica-Carolina</v>
      </c>
      <c r="J52" s="46" t="s">
        <v>109</v>
      </c>
    </row>
    <row r="53" spans="1:10" ht="12" customHeight="1">
      <c r="A53" s="12"/>
      <c r="B53" s="29" t="str">
        <f>+F$7</f>
        <v>5G</v>
      </c>
      <c r="C53" s="29" t="str">
        <f>+C$10</f>
        <v>East</v>
      </c>
      <c r="D53" s="29">
        <v>23</v>
      </c>
      <c r="E53" s="30">
        <v>41307</v>
      </c>
      <c r="F53" s="39" t="s">
        <v>28</v>
      </c>
      <c r="G53" s="32">
        <v>0.375</v>
      </c>
      <c r="H53" s="53" t="str">
        <f>+C$13</f>
        <v>St. Joseph</v>
      </c>
      <c r="I53" s="31" t="str">
        <f>+C$14</f>
        <v>St. Bernard</v>
      </c>
      <c r="J53" s="46" t="s">
        <v>108</v>
      </c>
    </row>
    <row r="54" spans="1:9" ht="12" customHeight="1">
      <c r="A54" s="12"/>
      <c r="B54" s="10"/>
      <c r="C54" s="10"/>
      <c r="D54" s="10"/>
      <c r="E54" s="23"/>
      <c r="F54" s="16"/>
      <c r="G54" s="13"/>
      <c r="H54" s="2"/>
      <c r="I54" s="2"/>
    </row>
    <row r="55" spans="1:10" ht="12" customHeight="1">
      <c r="A55" s="12"/>
      <c r="B55" s="29" t="str">
        <f>+F$7</f>
        <v>5G</v>
      </c>
      <c r="C55" s="29" t="str">
        <f>+C$10</f>
        <v>East</v>
      </c>
      <c r="D55" s="29">
        <v>24</v>
      </c>
      <c r="E55" s="30">
        <v>41308</v>
      </c>
      <c r="F55" s="39" t="s">
        <v>43</v>
      </c>
      <c r="G55" s="32">
        <v>0.625</v>
      </c>
      <c r="H55" s="31" t="str">
        <f>+C$18</f>
        <v>St. Patrick</v>
      </c>
      <c r="I55" s="53" t="str">
        <f>+C$16</f>
        <v>St. Thomas-Blue</v>
      </c>
      <c r="J55" s="46" t="s">
        <v>112</v>
      </c>
    </row>
    <row r="56" spans="1:9" ht="12" customHeight="1">
      <c r="A56" s="12"/>
      <c r="B56" s="10"/>
      <c r="C56" s="10"/>
      <c r="D56" s="10"/>
      <c r="E56" s="23"/>
      <c r="F56" s="16"/>
      <c r="G56" s="13"/>
      <c r="H56" s="2"/>
      <c r="I56" s="2"/>
    </row>
    <row r="57" spans="1:10" ht="12" customHeight="1">
      <c r="A57" s="12"/>
      <c r="B57" s="29" t="str">
        <f>+F$7</f>
        <v>5G</v>
      </c>
      <c r="C57" s="29" t="str">
        <f>+C$10</f>
        <v>East</v>
      </c>
      <c r="D57" s="29">
        <v>25</v>
      </c>
      <c r="E57" s="30">
        <v>41314</v>
      </c>
      <c r="F57" s="39" t="s">
        <v>53</v>
      </c>
      <c r="G57" s="32">
        <v>0.375</v>
      </c>
      <c r="H57" s="31" t="str">
        <f>+C$16</f>
        <v>St. Thomas-Blue</v>
      </c>
      <c r="I57" s="53" t="str">
        <f>+C$12</f>
        <v>All Saints</v>
      </c>
      <c r="J57" s="46" t="s">
        <v>126</v>
      </c>
    </row>
    <row r="58" spans="1:10" ht="12" customHeight="1">
      <c r="A58" s="12"/>
      <c r="B58" s="29" t="str">
        <f>+F$7</f>
        <v>5G</v>
      </c>
      <c r="C58" s="29" t="str">
        <f>+C$10</f>
        <v>East</v>
      </c>
      <c r="D58" s="29">
        <f>+D57+1</f>
        <v>26</v>
      </c>
      <c r="E58" s="30">
        <v>41314</v>
      </c>
      <c r="F58" s="39" t="s">
        <v>56</v>
      </c>
      <c r="G58" s="32">
        <v>0.375</v>
      </c>
      <c r="H58" s="53" t="str">
        <f>+C$17</f>
        <v>Highlands</v>
      </c>
      <c r="I58" s="31" t="str">
        <f>+C$15</f>
        <v>St. Monica-Carolina</v>
      </c>
      <c r="J58" s="46" t="s">
        <v>129</v>
      </c>
    </row>
    <row r="59" spans="1:10" ht="12" customHeight="1">
      <c r="A59" s="12"/>
      <c r="B59" s="29" t="str">
        <f>+F$7</f>
        <v>5G</v>
      </c>
      <c r="C59" s="29" t="str">
        <f>+C$10</f>
        <v>East</v>
      </c>
      <c r="D59" s="29">
        <f>+D58+1</f>
        <v>27</v>
      </c>
      <c r="E59" s="30">
        <v>41314</v>
      </c>
      <c r="F59" s="39" t="s">
        <v>43</v>
      </c>
      <c r="G59" s="32">
        <v>0.375</v>
      </c>
      <c r="H59" s="53" t="str">
        <f>+C$18</f>
        <v>St. Patrick</v>
      </c>
      <c r="I59" s="31" t="str">
        <f>+C$14</f>
        <v>St. Bernard</v>
      </c>
      <c r="J59" s="46" t="s">
        <v>118</v>
      </c>
    </row>
    <row r="60" spans="1:10" ht="12" customHeight="1">
      <c r="A60" s="12"/>
      <c r="B60" s="29" t="str">
        <f>+F$7</f>
        <v>5G</v>
      </c>
      <c r="C60" s="29" t="str">
        <f>+C$10</f>
        <v>East</v>
      </c>
      <c r="D60" s="29">
        <f>+D59+1</f>
        <v>28</v>
      </c>
      <c r="E60" s="30">
        <v>41314</v>
      </c>
      <c r="F60" s="39" t="s">
        <v>54</v>
      </c>
      <c r="G60" s="32">
        <v>0.375</v>
      </c>
      <c r="H60" s="31" t="str">
        <f>+C$19</f>
        <v>St. Rita-White</v>
      </c>
      <c r="I60" s="53" t="str">
        <f>+C$13</f>
        <v>St. Joseph</v>
      </c>
      <c r="J60" s="46" t="s">
        <v>118</v>
      </c>
    </row>
    <row r="61" spans="1:9" ht="12" customHeight="1">
      <c r="A61" s="12"/>
      <c r="B61" s="10"/>
      <c r="C61" s="10"/>
      <c r="D61" s="10"/>
      <c r="E61" s="23"/>
      <c r="F61" s="16"/>
      <c r="G61" s="13"/>
      <c r="H61" s="2"/>
      <c r="I61" s="2"/>
    </row>
    <row r="62" spans="1:10" ht="12" customHeight="1">
      <c r="A62" s="12"/>
      <c r="B62" s="29" t="str">
        <f>+F$7</f>
        <v>5G</v>
      </c>
      <c r="C62" s="29" t="str">
        <f>+C$10</f>
        <v>East</v>
      </c>
      <c r="D62" s="29">
        <f>+D60+1</f>
        <v>29</v>
      </c>
      <c r="E62" s="30">
        <v>41315</v>
      </c>
      <c r="F62" s="39" t="s">
        <v>56</v>
      </c>
      <c r="G62" s="32">
        <v>0.5</v>
      </c>
      <c r="H62" s="53" t="str">
        <f>+C$12</f>
        <v>All Saints</v>
      </c>
      <c r="I62" s="31" t="str">
        <f>+C$15</f>
        <v>St. Monica-Carolina</v>
      </c>
      <c r="J62" s="46" t="s">
        <v>131</v>
      </c>
    </row>
    <row r="63" spans="1:10" ht="12" customHeight="1">
      <c r="A63" s="12"/>
      <c r="B63" s="29" t="str">
        <f>+F$7</f>
        <v>5G</v>
      </c>
      <c r="C63" s="29" t="str">
        <f>+C$10</f>
        <v>East</v>
      </c>
      <c r="D63" s="29">
        <f>+D62+1</f>
        <v>30</v>
      </c>
      <c r="E63" s="30">
        <v>41315</v>
      </c>
      <c r="F63" s="39" t="s">
        <v>53</v>
      </c>
      <c r="G63" s="32">
        <v>0.5</v>
      </c>
      <c r="H63" s="53" t="str">
        <f>+C$16</f>
        <v>St. Thomas-Blue</v>
      </c>
      <c r="I63" s="31" t="str">
        <f>+C$14</f>
        <v>St. Bernard</v>
      </c>
      <c r="J63" s="46" t="s">
        <v>128</v>
      </c>
    </row>
    <row r="64" spans="1:10" ht="12" customHeight="1">
      <c r="A64" s="12"/>
      <c r="B64" s="29" t="str">
        <f>+F$7</f>
        <v>5G</v>
      </c>
      <c r="C64" s="29" t="str">
        <f>+C$10</f>
        <v>East</v>
      </c>
      <c r="D64" s="29">
        <f>+D63+1</f>
        <v>31</v>
      </c>
      <c r="E64" s="30">
        <v>41315</v>
      </c>
      <c r="F64" s="39" t="s">
        <v>28</v>
      </c>
      <c r="G64" s="54">
        <v>0.6666666666666666</v>
      </c>
      <c r="H64" s="31" t="str">
        <f>+C$17</f>
        <v>Highlands</v>
      </c>
      <c r="I64" s="53" t="str">
        <f>+C$13</f>
        <v>St. Joseph</v>
      </c>
      <c r="J64" s="46" t="s">
        <v>124</v>
      </c>
    </row>
    <row r="65" spans="1:10" ht="12" customHeight="1">
      <c r="A65" s="12"/>
      <c r="B65" s="29" t="str">
        <f>+F$7</f>
        <v>5G</v>
      </c>
      <c r="C65" s="29" t="str">
        <f>+C$10</f>
        <v>East</v>
      </c>
      <c r="D65" s="29">
        <f>+D64+1</f>
        <v>32</v>
      </c>
      <c r="E65" s="30">
        <v>41315</v>
      </c>
      <c r="F65" s="39" t="s">
        <v>54</v>
      </c>
      <c r="G65" s="32">
        <v>0.5</v>
      </c>
      <c r="H65" s="31" t="str">
        <f>+C$18</f>
        <v>St. Patrick</v>
      </c>
      <c r="I65" s="53" t="str">
        <f>+C$19</f>
        <v>St. Rita-White</v>
      </c>
      <c r="J65" s="46" t="s">
        <v>125</v>
      </c>
    </row>
    <row r="66" spans="1:9" ht="12" customHeight="1">
      <c r="A66" s="12"/>
      <c r="B66" s="10"/>
      <c r="C66" s="10"/>
      <c r="D66" s="10"/>
      <c r="E66" s="23"/>
      <c r="F66" s="16"/>
      <c r="G66" s="13"/>
      <c r="H66" s="2"/>
      <c r="I66" s="2"/>
    </row>
    <row r="67" spans="1:10" ht="12" customHeight="1">
      <c r="A67" s="12"/>
      <c r="B67" s="29" t="str">
        <f>+F$7</f>
        <v>5G</v>
      </c>
      <c r="C67" s="29" t="str">
        <f>+C$10</f>
        <v>East</v>
      </c>
      <c r="D67" s="29">
        <f>+D65+1</f>
        <v>33</v>
      </c>
      <c r="E67" s="30">
        <v>41321</v>
      </c>
      <c r="F67" s="39" t="s">
        <v>57</v>
      </c>
      <c r="G67" s="32">
        <v>0.375</v>
      </c>
      <c r="H67" s="31" t="str">
        <f>+C$14</f>
        <v>St. Bernard</v>
      </c>
      <c r="I67" s="53" t="str">
        <f>+C$12</f>
        <v>All Saints</v>
      </c>
      <c r="J67" s="46" t="s">
        <v>132</v>
      </c>
    </row>
    <row r="68" spans="1:10" ht="12" customHeight="1">
      <c r="A68" s="12"/>
      <c r="B68" s="29" t="str">
        <f>+F$7</f>
        <v>5G</v>
      </c>
      <c r="C68" s="29" t="str">
        <f>+C$10</f>
        <v>East</v>
      </c>
      <c r="D68" s="29">
        <f>+D67+1</f>
        <v>34</v>
      </c>
      <c r="E68" s="30">
        <v>41321</v>
      </c>
      <c r="F68" s="39" t="s">
        <v>28</v>
      </c>
      <c r="G68" s="32">
        <v>0.375</v>
      </c>
      <c r="H68" s="31" t="str">
        <f>+C$15</f>
        <v>St. Monica-Carolina</v>
      </c>
      <c r="I68" s="53" t="str">
        <f>+C$13</f>
        <v>St. Joseph</v>
      </c>
      <c r="J68" s="46" t="s">
        <v>135</v>
      </c>
    </row>
    <row r="69" spans="1:10" ht="12" customHeight="1">
      <c r="A69" s="12"/>
      <c r="B69" s="29" t="str">
        <f>+F$7</f>
        <v>5G</v>
      </c>
      <c r="C69" s="29" t="str">
        <f>+C$10</f>
        <v>East</v>
      </c>
      <c r="D69" s="29">
        <f>+D68+1</f>
        <v>35</v>
      </c>
      <c r="E69" s="30">
        <v>41321</v>
      </c>
      <c r="F69" s="39" t="s">
        <v>53</v>
      </c>
      <c r="G69" s="32">
        <v>0.375</v>
      </c>
      <c r="H69" s="31" t="str">
        <f>+C$16</f>
        <v>St. Thomas-Blue</v>
      </c>
      <c r="I69" s="53" t="str">
        <f>+C$19</f>
        <v>St. Rita-White</v>
      </c>
      <c r="J69" s="46" t="s">
        <v>142</v>
      </c>
    </row>
    <row r="70" spans="1:10" ht="12" customHeight="1">
      <c r="A70" s="12"/>
      <c r="B70" s="29" t="str">
        <f>+F$7</f>
        <v>5G</v>
      </c>
      <c r="C70" s="29" t="str">
        <f>+C$10</f>
        <v>East</v>
      </c>
      <c r="D70" s="29">
        <f>+D69+1</f>
        <v>36</v>
      </c>
      <c r="E70" s="30">
        <v>41321</v>
      </c>
      <c r="F70" s="39" t="s">
        <v>43</v>
      </c>
      <c r="G70" s="54">
        <v>0.6666666666666666</v>
      </c>
      <c r="H70" s="53" t="str">
        <f>+C$17</f>
        <v>Highlands</v>
      </c>
      <c r="I70" s="31" t="str">
        <f>+C$18</f>
        <v>St. Patrick</v>
      </c>
      <c r="J70" s="46" t="s">
        <v>138</v>
      </c>
    </row>
    <row r="71" spans="1:9" ht="12" customHeight="1">
      <c r="A71" s="12"/>
      <c r="B71" s="10"/>
      <c r="C71" s="10"/>
      <c r="D71" s="10"/>
      <c r="E71" s="23"/>
      <c r="F71" s="16"/>
      <c r="G71" s="13"/>
      <c r="H71" s="2"/>
      <c r="I71" s="2"/>
    </row>
    <row r="72" spans="1:10" ht="12" customHeight="1">
      <c r="A72" s="12"/>
      <c r="B72" s="29" t="str">
        <f>+F$7</f>
        <v>5G</v>
      </c>
      <c r="C72" s="29" t="str">
        <f>+C$10</f>
        <v>East</v>
      </c>
      <c r="D72" s="29">
        <f>+D70+1</f>
        <v>37</v>
      </c>
      <c r="E72" s="30">
        <v>41328</v>
      </c>
      <c r="F72" s="39" t="s">
        <v>57</v>
      </c>
      <c r="G72" s="32">
        <v>0.5</v>
      </c>
      <c r="H72" s="53" t="str">
        <f>+C$12</f>
        <v>All Saints</v>
      </c>
      <c r="I72" s="31" t="str">
        <f>+C$13</f>
        <v>St. Joseph</v>
      </c>
      <c r="J72" s="46" t="s">
        <v>152</v>
      </c>
    </row>
    <row r="73" spans="1:10" ht="12" customHeight="1">
      <c r="A73" s="12"/>
      <c r="B73" s="29" t="str">
        <f>+F$7</f>
        <v>5G</v>
      </c>
      <c r="C73" s="61" t="str">
        <f>+C$10</f>
        <v>East</v>
      </c>
      <c r="D73" s="61">
        <f>+D72+1</f>
        <v>38</v>
      </c>
      <c r="E73" s="62">
        <v>41328</v>
      </c>
      <c r="F73" s="63" t="s">
        <v>31</v>
      </c>
      <c r="G73" s="64">
        <v>0.7083333333333334</v>
      </c>
      <c r="H73" s="65" t="str">
        <f>+C$14</f>
        <v>St. Bernard</v>
      </c>
      <c r="I73" s="76" t="str">
        <f>+C$19</f>
        <v>St. Rita-White</v>
      </c>
      <c r="J73" s="46" t="s">
        <v>154</v>
      </c>
    </row>
    <row r="74" spans="1:9" ht="12" customHeight="1">
      <c r="A74" s="12"/>
      <c r="B74" s="60"/>
      <c r="C74" s="66"/>
      <c r="D74" s="66"/>
      <c r="E74" s="67"/>
      <c r="F74" s="68"/>
      <c r="G74" s="69"/>
      <c r="H74" s="70"/>
      <c r="I74" s="70"/>
    </row>
    <row r="75" spans="1:10" ht="12" customHeight="1">
      <c r="A75" s="12"/>
      <c r="B75" s="29" t="str">
        <f>+F$7</f>
        <v>5G</v>
      </c>
      <c r="C75" s="47" t="str">
        <f>+C$10</f>
        <v>East</v>
      </c>
      <c r="D75" s="47">
        <f>+D73+1</f>
        <v>39</v>
      </c>
      <c r="E75" s="48">
        <v>41329</v>
      </c>
      <c r="F75" s="49" t="s">
        <v>56</v>
      </c>
      <c r="G75" s="50">
        <v>0.5</v>
      </c>
      <c r="H75" s="75" t="str">
        <f>+C$15</f>
        <v>St. Monica-Carolina</v>
      </c>
      <c r="I75" s="51" t="str">
        <f>+C$18</f>
        <v>St. Patrick</v>
      </c>
      <c r="J75" s="46" t="s">
        <v>150</v>
      </c>
    </row>
    <row r="76" spans="1:10" ht="12" customHeight="1">
      <c r="A76" s="12"/>
      <c r="B76" s="29" t="str">
        <f>+F$7</f>
        <v>5G</v>
      </c>
      <c r="C76" s="29" t="str">
        <f>+C$10</f>
        <v>East</v>
      </c>
      <c r="D76" s="29">
        <f>+D75+1</f>
        <v>40</v>
      </c>
      <c r="E76" s="30">
        <v>41329</v>
      </c>
      <c r="F76" s="39" t="s">
        <v>53</v>
      </c>
      <c r="G76" s="32">
        <v>0.5</v>
      </c>
      <c r="H76" s="53" t="str">
        <f>+C$16</f>
        <v>St. Thomas-Blue</v>
      </c>
      <c r="I76" s="31" t="str">
        <f>+C$17</f>
        <v>Highlands</v>
      </c>
      <c r="J76" s="46" t="s">
        <v>151</v>
      </c>
    </row>
    <row r="77" spans="1:9" ht="12" customHeight="1">
      <c r="A77" s="2"/>
      <c r="B77" s="10"/>
      <c r="C77" s="10"/>
      <c r="D77" s="10"/>
      <c r="E77" s="23"/>
      <c r="F77" s="16"/>
      <c r="G77" s="13"/>
      <c r="H77" s="2"/>
      <c r="I77" s="2"/>
    </row>
    <row r="78" spans="1:9" ht="12" customHeight="1">
      <c r="A78" s="2"/>
      <c r="B78" s="10"/>
      <c r="C78" s="10"/>
      <c r="D78" s="10"/>
      <c r="E78" s="23"/>
      <c r="F78" s="16"/>
      <c r="G78" s="13"/>
      <c r="H78" s="2"/>
      <c r="I78" s="2"/>
    </row>
    <row r="79" spans="1:10" ht="12" customHeight="1">
      <c r="A79" s="4"/>
      <c r="B79" s="71" t="s">
        <v>61</v>
      </c>
      <c r="C79" s="71"/>
      <c r="D79" s="71"/>
      <c r="E79" s="71"/>
      <c r="F79" s="71"/>
      <c r="G79" s="71"/>
      <c r="H79" s="71"/>
      <c r="I79" s="71"/>
      <c r="J79" s="52"/>
    </row>
    <row r="80" spans="1:10" ht="12" customHeight="1">
      <c r="A80" s="4"/>
      <c r="B80" s="29" t="str">
        <f>+F$7</f>
        <v>5G</v>
      </c>
      <c r="C80" s="29" t="str">
        <f>+E$10</f>
        <v>West</v>
      </c>
      <c r="D80" s="29">
        <f>D76+1</f>
        <v>41</v>
      </c>
      <c r="E80" s="30">
        <v>41293</v>
      </c>
      <c r="F80" s="39" t="s">
        <v>52</v>
      </c>
      <c r="G80" s="32">
        <v>0.375</v>
      </c>
      <c r="H80" s="53" t="str">
        <f>+E$12</f>
        <v>POP-Blue</v>
      </c>
      <c r="I80" s="12" t="str">
        <f>+E$19</f>
        <v>St. Rita-Kelly</v>
      </c>
      <c r="J80" s="46" t="s">
        <v>79</v>
      </c>
    </row>
    <row r="81" spans="2:10" ht="12.75">
      <c r="B81" s="29" t="str">
        <f>+F$7</f>
        <v>5G</v>
      </c>
      <c r="C81" s="29" t="str">
        <f>+E$10</f>
        <v>West</v>
      </c>
      <c r="D81" s="29">
        <f>+D80+1</f>
        <v>42</v>
      </c>
      <c r="E81" s="30">
        <v>41293</v>
      </c>
      <c r="F81" s="39" t="s">
        <v>44</v>
      </c>
      <c r="G81" s="32">
        <v>0.5</v>
      </c>
      <c r="H81" s="53" t="str">
        <f>+E$13</f>
        <v>MIS</v>
      </c>
      <c r="I81" s="12" t="str">
        <f>+E$18</f>
        <v>St. Paul</v>
      </c>
      <c r="J81" s="46" t="s">
        <v>88</v>
      </c>
    </row>
    <row r="82" spans="2:10" ht="12.75">
      <c r="B82" s="29" t="str">
        <f>+F$7</f>
        <v>5G</v>
      </c>
      <c r="C82" s="29" t="str">
        <f>+E$10</f>
        <v>West</v>
      </c>
      <c r="D82" s="29">
        <f>+D81+1</f>
        <v>43</v>
      </c>
      <c r="E82" s="30">
        <v>41293</v>
      </c>
      <c r="F82" s="39" t="s">
        <v>32</v>
      </c>
      <c r="G82" s="32">
        <v>0.375</v>
      </c>
      <c r="H82" s="53" t="str">
        <f>+E$14</f>
        <v>St. Mark</v>
      </c>
      <c r="I82" s="12" t="str">
        <f>+E$17</f>
        <v>CKS-Gold</v>
      </c>
      <c r="J82" s="46" t="s">
        <v>69</v>
      </c>
    </row>
    <row r="83" spans="2:10" ht="12.75">
      <c r="B83" s="29" t="str">
        <f>+F$7</f>
        <v>5G</v>
      </c>
      <c r="C83" s="29" t="str">
        <f>+E$10</f>
        <v>West</v>
      </c>
      <c r="D83" s="29">
        <f>+D82+1</f>
        <v>44</v>
      </c>
      <c r="E83" s="30">
        <v>41293</v>
      </c>
      <c r="F83" s="39" t="s">
        <v>59</v>
      </c>
      <c r="G83" s="32">
        <v>0.5</v>
      </c>
      <c r="H83" s="53" t="str">
        <f>+E$15</f>
        <v>St. Monica-White</v>
      </c>
      <c r="I83" s="12" t="str">
        <f>+E$16</f>
        <v>SPX</v>
      </c>
      <c r="J83" s="46" t="s">
        <v>86</v>
      </c>
    </row>
    <row r="84" spans="2:9" ht="12.75">
      <c r="B84" s="10"/>
      <c r="C84" s="10"/>
      <c r="D84" s="10"/>
      <c r="E84" s="23"/>
      <c r="F84" s="16"/>
      <c r="G84" s="13"/>
      <c r="H84" s="2"/>
      <c r="I84" s="2"/>
    </row>
    <row r="85" spans="2:10" ht="12.75">
      <c r="B85" s="29" t="str">
        <f>+F$7</f>
        <v>5G</v>
      </c>
      <c r="C85" s="29" t="str">
        <f>+E$10</f>
        <v>West</v>
      </c>
      <c r="D85" s="29">
        <f>+D83+1</f>
        <v>45</v>
      </c>
      <c r="E85" s="30">
        <v>41294</v>
      </c>
      <c r="F85" s="39" t="s">
        <v>52</v>
      </c>
      <c r="G85" s="32">
        <v>0.5</v>
      </c>
      <c r="H85" s="31" t="str">
        <f>+E$18</f>
        <v>St. Paul</v>
      </c>
      <c r="I85" s="53" t="str">
        <f>+E$12</f>
        <v>POP-Blue</v>
      </c>
      <c r="J85" s="46" t="s">
        <v>80</v>
      </c>
    </row>
    <row r="86" spans="2:10" ht="12.75">
      <c r="B86" s="29" t="str">
        <f>+F$7</f>
        <v>5G</v>
      </c>
      <c r="C86" s="29" t="str">
        <f>+E$10</f>
        <v>West</v>
      </c>
      <c r="D86" s="29">
        <f>+D85+1</f>
        <v>46</v>
      </c>
      <c r="E86" s="30">
        <v>41294</v>
      </c>
      <c r="F86" s="39" t="s">
        <v>54</v>
      </c>
      <c r="G86" s="32">
        <v>0.5416666666666666</v>
      </c>
      <c r="H86" s="53" t="str">
        <f>+E$19</f>
        <v>St. Rita-Kelly</v>
      </c>
      <c r="I86" s="31" t="str">
        <f>+E$17</f>
        <v>CKS-Gold</v>
      </c>
      <c r="J86" s="46" t="s">
        <v>91</v>
      </c>
    </row>
    <row r="87" spans="2:10" ht="12.75">
      <c r="B87" s="29" t="str">
        <f>+F$7</f>
        <v>5G</v>
      </c>
      <c r="C87" s="29" t="str">
        <f>+E$10</f>
        <v>West</v>
      </c>
      <c r="D87" s="29">
        <f>+D86+1</f>
        <v>47</v>
      </c>
      <c r="E87" s="30">
        <v>41294</v>
      </c>
      <c r="F87" s="39" t="s">
        <v>29</v>
      </c>
      <c r="G87" s="32">
        <v>0.5</v>
      </c>
      <c r="H87" s="31" t="str">
        <f>+E$13</f>
        <v>MIS</v>
      </c>
      <c r="I87" s="53" t="str">
        <f>+E$16</f>
        <v>SPX</v>
      </c>
      <c r="J87" s="46" t="s">
        <v>78</v>
      </c>
    </row>
    <row r="88" spans="2:10" ht="12.75">
      <c r="B88" s="29" t="str">
        <f>+F$7</f>
        <v>5G</v>
      </c>
      <c r="C88" s="29" t="str">
        <f>+E$10</f>
        <v>West</v>
      </c>
      <c r="D88" s="29">
        <f>+D87+1</f>
        <v>48</v>
      </c>
      <c r="E88" s="30">
        <v>41294</v>
      </c>
      <c r="F88" s="39" t="s">
        <v>56</v>
      </c>
      <c r="G88" s="32">
        <v>0.5</v>
      </c>
      <c r="H88" s="31" t="str">
        <f>+E$14</f>
        <v>St. Mark</v>
      </c>
      <c r="I88" s="53" t="str">
        <f>+E$15</f>
        <v>St. Monica-White</v>
      </c>
      <c r="J88" s="46" t="s">
        <v>84</v>
      </c>
    </row>
    <row r="89" spans="2:9" ht="12.75">
      <c r="B89" s="10"/>
      <c r="C89" s="10"/>
      <c r="D89" s="10"/>
      <c r="E89" s="23"/>
      <c r="F89" s="16"/>
      <c r="G89" s="13"/>
      <c r="H89" s="2"/>
      <c r="I89" s="2"/>
    </row>
    <row r="90" spans="2:10" ht="12.75">
      <c r="B90" s="29" t="str">
        <f>+F$7</f>
        <v>5G</v>
      </c>
      <c r="C90" s="29" t="str">
        <f>+E$10</f>
        <v>West</v>
      </c>
      <c r="D90" s="29">
        <f>+D88+1</f>
        <v>49</v>
      </c>
      <c r="E90" s="30">
        <v>41300</v>
      </c>
      <c r="F90" s="39" t="s">
        <v>55</v>
      </c>
      <c r="G90" s="32">
        <v>0.375</v>
      </c>
      <c r="H90" s="53" t="str">
        <f>+E$12</f>
        <v>POP-Blue</v>
      </c>
      <c r="I90" s="31" t="str">
        <f>+E$17</f>
        <v>CKS-Gold</v>
      </c>
      <c r="J90" s="46" t="s">
        <v>101</v>
      </c>
    </row>
    <row r="91" spans="2:10" ht="12.75">
      <c r="B91" s="29" t="str">
        <f>+F$7</f>
        <v>5G</v>
      </c>
      <c r="C91" s="29" t="str">
        <f>+E$10</f>
        <v>West</v>
      </c>
      <c r="D91" s="29">
        <f>+D90+1</f>
        <v>50</v>
      </c>
      <c r="E91" s="30">
        <v>41300</v>
      </c>
      <c r="F91" s="39" t="s">
        <v>37</v>
      </c>
      <c r="G91" s="32">
        <v>0.375</v>
      </c>
      <c r="H91" s="31" t="str">
        <f>+E$18</f>
        <v>St. Paul</v>
      </c>
      <c r="I91" s="53" t="str">
        <f>+E$16</f>
        <v>SPX</v>
      </c>
      <c r="J91" s="46" t="s">
        <v>97</v>
      </c>
    </row>
    <row r="92" spans="2:10" ht="12.75">
      <c r="B92" s="29" t="str">
        <f>+F$7</f>
        <v>5G</v>
      </c>
      <c r="C92" s="29" t="str">
        <f>+E$10</f>
        <v>West</v>
      </c>
      <c r="D92" s="29">
        <f>+D91+1</f>
        <v>51</v>
      </c>
      <c r="E92" s="30">
        <v>41300</v>
      </c>
      <c r="F92" s="39" t="s">
        <v>54</v>
      </c>
      <c r="G92" s="32">
        <v>0.375</v>
      </c>
      <c r="H92" s="31" t="str">
        <f>+E$19</f>
        <v>St. Rita-Kelly</v>
      </c>
      <c r="I92" s="53" t="str">
        <f>+E$15</f>
        <v>St. Monica-White</v>
      </c>
      <c r="J92" s="46" t="s">
        <v>98</v>
      </c>
    </row>
    <row r="93" spans="2:10" ht="12.75">
      <c r="B93" s="29" t="str">
        <f>+F$7</f>
        <v>5G</v>
      </c>
      <c r="C93" s="29" t="str">
        <f>+E$10</f>
        <v>West</v>
      </c>
      <c r="D93" s="29">
        <f>+D92+1</f>
        <v>52</v>
      </c>
      <c r="E93" s="30">
        <v>41300</v>
      </c>
      <c r="F93" s="39" t="s">
        <v>29</v>
      </c>
      <c r="G93" s="32">
        <v>0.375</v>
      </c>
      <c r="H93" s="31" t="str">
        <f>+E$13</f>
        <v>MIS</v>
      </c>
      <c r="I93" s="53" t="str">
        <f>+E$14</f>
        <v>St. Mark</v>
      </c>
      <c r="J93" s="46" t="s">
        <v>93</v>
      </c>
    </row>
    <row r="94" spans="2:9" ht="12.75">
      <c r="B94" s="10"/>
      <c r="C94" s="10"/>
      <c r="D94" s="10"/>
      <c r="E94" s="23"/>
      <c r="F94" s="16"/>
      <c r="G94" s="13"/>
      <c r="H94" s="2"/>
      <c r="I94" s="2"/>
    </row>
    <row r="95" spans="2:10" ht="12.75">
      <c r="B95" s="29" t="str">
        <f>+F$7</f>
        <v>5G</v>
      </c>
      <c r="C95" s="29" t="str">
        <f>+E$10</f>
        <v>West</v>
      </c>
      <c r="D95" s="29">
        <f>+D93+1</f>
        <v>53</v>
      </c>
      <c r="E95" s="30">
        <v>41307</v>
      </c>
      <c r="F95" s="39" t="s">
        <v>37</v>
      </c>
      <c r="G95" s="32">
        <v>0.375</v>
      </c>
      <c r="H95" s="31" t="str">
        <f>+E$16</f>
        <v>SPX</v>
      </c>
      <c r="I95" s="53" t="str">
        <f>+E$12</f>
        <v>POP-Blue</v>
      </c>
      <c r="J95" s="46" t="s">
        <v>116</v>
      </c>
    </row>
    <row r="96" spans="2:10" ht="12.75">
      <c r="B96" s="29" t="str">
        <f>+F$7</f>
        <v>5G</v>
      </c>
      <c r="C96" s="29" t="str">
        <f>+E$10</f>
        <v>West</v>
      </c>
      <c r="D96" s="29">
        <f>+D95+1</f>
        <v>54</v>
      </c>
      <c r="E96" s="30">
        <v>41307</v>
      </c>
      <c r="F96" s="39" t="s">
        <v>56</v>
      </c>
      <c r="G96" s="32">
        <v>0.4166666666666667</v>
      </c>
      <c r="H96" s="31" t="str">
        <f>+E$17</f>
        <v>CKS-Gold</v>
      </c>
      <c r="I96" s="53" t="str">
        <f>+E$15</f>
        <v>St. Monica-White</v>
      </c>
      <c r="J96" s="46" t="s">
        <v>110</v>
      </c>
    </row>
    <row r="97" spans="2:10" ht="12.75">
      <c r="B97" s="29" t="str">
        <f>+F$7</f>
        <v>5G</v>
      </c>
      <c r="C97" s="29" t="str">
        <f>+E$10</f>
        <v>West</v>
      </c>
      <c r="D97" s="29">
        <f>+D96+1</f>
        <v>55</v>
      </c>
      <c r="E97" s="30">
        <v>41307</v>
      </c>
      <c r="F97" s="39" t="s">
        <v>44</v>
      </c>
      <c r="G97" s="32">
        <v>0.375</v>
      </c>
      <c r="H97" s="31" t="str">
        <f>+E$18</f>
        <v>St. Paul</v>
      </c>
      <c r="I97" s="53" t="str">
        <f>+E$14</f>
        <v>St. Mark</v>
      </c>
      <c r="J97" s="46" t="s">
        <v>115</v>
      </c>
    </row>
    <row r="98" spans="2:10" ht="12.75">
      <c r="B98" s="29" t="str">
        <f>+F$7</f>
        <v>5G</v>
      </c>
      <c r="C98" s="29" t="str">
        <f>+E$10</f>
        <v>West</v>
      </c>
      <c r="D98" s="29">
        <f>+D97+1</f>
        <v>56</v>
      </c>
      <c r="E98" s="30">
        <v>41307</v>
      </c>
      <c r="F98" s="39" t="s">
        <v>29</v>
      </c>
      <c r="G98" s="32">
        <v>0.375</v>
      </c>
      <c r="H98" s="31" t="str">
        <f>+E$19</f>
        <v>St. Rita-Kelly</v>
      </c>
      <c r="I98" s="53" t="str">
        <f>+E$13</f>
        <v>MIS</v>
      </c>
      <c r="J98" s="46" t="s">
        <v>106</v>
      </c>
    </row>
    <row r="99" spans="2:9" ht="12.75">
      <c r="B99" s="10"/>
      <c r="C99" s="10"/>
      <c r="D99" s="10"/>
      <c r="E99" s="23"/>
      <c r="F99" s="16"/>
      <c r="G99" s="13"/>
      <c r="H99" s="2"/>
      <c r="I99" s="2"/>
    </row>
    <row r="100" spans="2:10" ht="12.75">
      <c r="B100" s="29" t="str">
        <f>+F$7</f>
        <v>5G</v>
      </c>
      <c r="C100" s="29" t="str">
        <f>+E$10</f>
        <v>West</v>
      </c>
      <c r="D100" s="29">
        <f>+D98+1</f>
        <v>57</v>
      </c>
      <c r="E100" s="30">
        <v>41314</v>
      </c>
      <c r="F100" s="39" t="s">
        <v>58</v>
      </c>
      <c r="G100" s="32">
        <v>0.4166666666666667</v>
      </c>
      <c r="H100" s="31" t="str">
        <f>+E$12</f>
        <v>POP-Blue</v>
      </c>
      <c r="I100" s="53" t="str">
        <f>+E$15</f>
        <v>St. Monica-White</v>
      </c>
      <c r="J100" s="46" t="s">
        <v>130</v>
      </c>
    </row>
    <row r="101" spans="2:10" ht="12.75">
      <c r="B101" s="29" t="str">
        <f>+F$7</f>
        <v>5G</v>
      </c>
      <c r="C101" s="29" t="str">
        <f>+E$10</f>
        <v>West</v>
      </c>
      <c r="D101" s="29">
        <f>+D100+1</f>
        <v>58</v>
      </c>
      <c r="E101" s="30">
        <v>41314</v>
      </c>
      <c r="F101" s="39" t="s">
        <v>32</v>
      </c>
      <c r="G101" s="32">
        <v>0.375</v>
      </c>
      <c r="H101" s="31" t="str">
        <f>+E$16</f>
        <v>SPX</v>
      </c>
      <c r="I101" s="53" t="str">
        <f>+E$14</f>
        <v>St. Mark</v>
      </c>
      <c r="J101" s="46" t="s">
        <v>117</v>
      </c>
    </row>
    <row r="102" spans="2:10" ht="12.75">
      <c r="B102" s="29" t="str">
        <f>+F$7</f>
        <v>5G</v>
      </c>
      <c r="C102" s="29" t="str">
        <f>+E$10</f>
        <v>West</v>
      </c>
      <c r="D102" s="29">
        <f>+D101+1</f>
        <v>59</v>
      </c>
      <c r="E102" s="30">
        <v>41314</v>
      </c>
      <c r="F102" s="39" t="s">
        <v>55</v>
      </c>
      <c r="G102" s="32">
        <v>0.375</v>
      </c>
      <c r="H102" s="31" t="str">
        <f>+E$17</f>
        <v>CKS-Gold</v>
      </c>
      <c r="I102" s="53" t="str">
        <f>+E$13</f>
        <v>MIS</v>
      </c>
      <c r="J102" s="46" t="s">
        <v>122</v>
      </c>
    </row>
    <row r="103" spans="2:10" ht="12.75">
      <c r="B103" s="29" t="str">
        <f>+F$7</f>
        <v>5G</v>
      </c>
      <c r="C103" s="29" t="str">
        <f>+E$10</f>
        <v>West</v>
      </c>
      <c r="D103" s="29">
        <f>+D102+1</f>
        <v>60</v>
      </c>
      <c r="E103" s="30">
        <v>41314</v>
      </c>
      <c r="F103" s="39" t="s">
        <v>54</v>
      </c>
      <c r="G103" s="32">
        <v>0.4166666666666667</v>
      </c>
      <c r="H103" s="31" t="str">
        <f>+E$18</f>
        <v>St. Paul</v>
      </c>
      <c r="I103" s="53" t="str">
        <f>+E$19</f>
        <v>St. Rita-Kelly</v>
      </c>
      <c r="J103" s="46" t="s">
        <v>119</v>
      </c>
    </row>
    <row r="104" spans="2:9" ht="12.75">
      <c r="B104" s="10"/>
      <c r="C104" s="10"/>
      <c r="D104" s="10"/>
      <c r="E104" s="23"/>
      <c r="F104" s="16"/>
      <c r="G104" s="13"/>
      <c r="H104" s="2"/>
      <c r="I104" s="2"/>
    </row>
    <row r="105" spans="2:10" ht="12.75">
      <c r="B105" s="29" t="str">
        <f>+F$7</f>
        <v>5G</v>
      </c>
      <c r="C105" s="29" t="str">
        <f>+E$10</f>
        <v>West</v>
      </c>
      <c r="D105" s="29">
        <f>+D103+1</f>
        <v>61</v>
      </c>
      <c r="E105" s="30">
        <v>41321</v>
      </c>
      <c r="F105" s="39" t="s">
        <v>52</v>
      </c>
      <c r="G105" s="32">
        <v>0.375</v>
      </c>
      <c r="H105" s="53" t="str">
        <f>+E$14</f>
        <v>St. Mark</v>
      </c>
      <c r="I105" s="31" t="str">
        <f>+E$12</f>
        <v>POP-Blue</v>
      </c>
      <c r="J105" s="46" t="s">
        <v>133</v>
      </c>
    </row>
    <row r="106" spans="2:10" ht="12.75">
      <c r="B106" s="29" t="str">
        <f>+F$7</f>
        <v>5G</v>
      </c>
      <c r="C106" s="29" t="str">
        <f>+E$10</f>
        <v>West</v>
      </c>
      <c r="D106" s="29">
        <f>+D105+1</f>
        <v>62</v>
      </c>
      <c r="E106" s="30">
        <v>41321</v>
      </c>
      <c r="F106" s="39" t="s">
        <v>56</v>
      </c>
      <c r="G106" s="32">
        <v>0.375</v>
      </c>
      <c r="H106" s="53" t="str">
        <f>+E$15</f>
        <v>St. Monica-White</v>
      </c>
      <c r="I106" s="31" t="str">
        <f>+E$13</f>
        <v>MIS</v>
      </c>
      <c r="J106" s="46" t="s">
        <v>136</v>
      </c>
    </row>
    <row r="107" spans="2:10" ht="12.75">
      <c r="B107" s="29" t="str">
        <f>+F$7</f>
        <v>5G</v>
      </c>
      <c r="C107" s="29" t="str">
        <f>+E$10</f>
        <v>West</v>
      </c>
      <c r="D107" s="29">
        <f>+D106+1</f>
        <v>63</v>
      </c>
      <c r="E107" s="30">
        <v>41321</v>
      </c>
      <c r="F107" s="39" t="s">
        <v>37</v>
      </c>
      <c r="G107" s="32">
        <v>0.5416666666666666</v>
      </c>
      <c r="H107" s="53" t="str">
        <f>+E$16</f>
        <v>SPX</v>
      </c>
      <c r="I107" s="31" t="str">
        <f>+E$19</f>
        <v>St. Rita-Kelly</v>
      </c>
      <c r="J107" s="46" t="s">
        <v>140</v>
      </c>
    </row>
    <row r="108" spans="2:10" ht="12.75">
      <c r="B108" s="29" t="str">
        <f>+F$7</f>
        <v>5G</v>
      </c>
      <c r="C108" s="29" t="str">
        <f>+E$10</f>
        <v>West</v>
      </c>
      <c r="D108" s="29">
        <f>+D107+1</f>
        <v>64</v>
      </c>
      <c r="E108" s="30">
        <v>41321</v>
      </c>
      <c r="F108" s="39" t="s">
        <v>55</v>
      </c>
      <c r="G108" s="32">
        <v>0.375</v>
      </c>
      <c r="H108" s="53" t="str">
        <f>+E$17</f>
        <v>CKS-Gold</v>
      </c>
      <c r="I108" s="31" t="str">
        <f>+E$18</f>
        <v>St. Paul</v>
      </c>
      <c r="J108" s="46" t="s">
        <v>144</v>
      </c>
    </row>
    <row r="109" spans="2:9" ht="12.75">
      <c r="B109" s="10"/>
      <c r="C109" s="10"/>
      <c r="D109" s="10"/>
      <c r="E109" s="23"/>
      <c r="F109" s="16"/>
      <c r="G109" s="13"/>
      <c r="H109" s="2"/>
      <c r="I109" s="2"/>
    </row>
    <row r="110" spans="2:10" ht="12.75">
      <c r="B110" s="29" t="str">
        <f>+F$7</f>
        <v>5G</v>
      </c>
      <c r="C110" s="29" t="str">
        <f>+E$10</f>
        <v>West</v>
      </c>
      <c r="D110" s="29">
        <v>65</v>
      </c>
      <c r="E110" s="30">
        <v>41328</v>
      </c>
      <c r="F110" s="39" t="s">
        <v>32</v>
      </c>
      <c r="G110" s="32">
        <v>0.625</v>
      </c>
      <c r="H110" s="53" t="str">
        <f>+E$14</f>
        <v>St. Mark</v>
      </c>
      <c r="I110" s="31" t="str">
        <f>+E$19</f>
        <v>St. Rita-Kelly</v>
      </c>
      <c r="J110" s="46" t="s">
        <v>149</v>
      </c>
    </row>
    <row r="111" spans="2:10" ht="12.75">
      <c r="B111" s="29" t="str">
        <f>+F$7</f>
        <v>5G</v>
      </c>
      <c r="C111" s="29" t="str">
        <f>+E$10</f>
        <v>West</v>
      </c>
      <c r="D111" s="29">
        <f>+D110+1</f>
        <v>66</v>
      </c>
      <c r="E111" s="30">
        <v>41328</v>
      </c>
      <c r="F111" s="39" t="s">
        <v>44</v>
      </c>
      <c r="G111" s="32">
        <v>0.625</v>
      </c>
      <c r="H111" s="53" t="str">
        <f>+E$15</f>
        <v>St. Monica-White</v>
      </c>
      <c r="I111" s="31" t="str">
        <f>+E$18</f>
        <v>St. Paul</v>
      </c>
      <c r="J111" s="46" t="s">
        <v>147</v>
      </c>
    </row>
    <row r="112" spans="2:10" ht="12.75">
      <c r="B112" s="29" t="str">
        <f>+F$7</f>
        <v>5G</v>
      </c>
      <c r="C112" s="29" t="str">
        <f>+E$10</f>
        <v>West</v>
      </c>
      <c r="D112" s="29">
        <f>+D111+1</f>
        <v>67</v>
      </c>
      <c r="E112" s="30">
        <v>41328</v>
      </c>
      <c r="F112" s="39" t="s">
        <v>55</v>
      </c>
      <c r="G112" s="32">
        <v>0.375</v>
      </c>
      <c r="H112" s="53" t="str">
        <f>+E$16</f>
        <v>SPX</v>
      </c>
      <c r="I112" s="31" t="str">
        <f>+E$17</f>
        <v>CKS-Gold</v>
      </c>
      <c r="J112" s="46" t="s">
        <v>153</v>
      </c>
    </row>
    <row r="113" spans="2:9" ht="12.75">
      <c r="B113" s="10"/>
      <c r="C113" s="10"/>
      <c r="D113" s="10"/>
      <c r="E113" s="23"/>
      <c r="F113" s="16"/>
      <c r="G113" s="13"/>
      <c r="H113" s="2"/>
      <c r="I113" s="2"/>
    </row>
    <row r="114" spans="2:10" ht="12.75">
      <c r="B114" s="29" t="str">
        <f>+F$7</f>
        <v>5G</v>
      </c>
      <c r="C114" s="29" t="str">
        <f>+E$10</f>
        <v>West</v>
      </c>
      <c r="D114" s="29">
        <v>68</v>
      </c>
      <c r="E114" s="30">
        <v>41329</v>
      </c>
      <c r="F114" s="39" t="s">
        <v>52</v>
      </c>
      <c r="G114" s="32">
        <v>0.5</v>
      </c>
      <c r="H114" s="53" t="str">
        <f>+E$12</f>
        <v>POP-Blue</v>
      </c>
      <c r="I114" s="31" t="str">
        <f>+E$13</f>
        <v>MIS</v>
      </c>
      <c r="J114" s="46" t="s">
        <v>148</v>
      </c>
    </row>
    <row r="115" spans="2:9" ht="12.75">
      <c r="B115" s="10"/>
      <c r="C115" s="10"/>
      <c r="D115" s="10"/>
      <c r="E115" s="23"/>
      <c r="F115" s="16"/>
      <c r="G115" s="13"/>
      <c r="H115" s="2"/>
      <c r="I115" s="2"/>
    </row>
    <row r="116" spans="2:10" ht="12.75">
      <c r="B116" s="71" t="s">
        <v>62</v>
      </c>
      <c r="C116" s="71"/>
      <c r="D116" s="71"/>
      <c r="E116" s="71"/>
      <c r="F116" s="71"/>
      <c r="G116" s="71"/>
      <c r="H116" s="71"/>
      <c r="I116" s="71"/>
      <c r="J116" s="52"/>
    </row>
    <row r="117" spans="2:10" ht="12.75">
      <c r="B117" s="29" t="str">
        <f>+F$7</f>
        <v>5G</v>
      </c>
      <c r="C117" s="29" t="str">
        <f>+G$10</f>
        <v>Central</v>
      </c>
      <c r="D117" s="29">
        <v>69</v>
      </c>
      <c r="E117" s="30">
        <v>41293</v>
      </c>
      <c r="F117" s="39" t="s">
        <v>52</v>
      </c>
      <c r="G117" s="32">
        <v>0.4166666666666667</v>
      </c>
      <c r="H117" s="53" t="str">
        <f>+G$12</f>
        <v>POP-White</v>
      </c>
      <c r="I117" s="12" t="str">
        <f>+G$19</f>
        <v>St. Rita-Black</v>
      </c>
      <c r="J117" s="46" t="s">
        <v>81</v>
      </c>
    </row>
    <row r="118" spans="2:10" ht="12.75">
      <c r="B118" s="29" t="str">
        <f>+F$7</f>
        <v>5G</v>
      </c>
      <c r="C118" s="29" t="str">
        <f>+G$10</f>
        <v>Central</v>
      </c>
      <c r="D118" s="29">
        <f>+D117+1</f>
        <v>70</v>
      </c>
      <c r="E118" s="30">
        <v>41293</v>
      </c>
      <c r="F118" s="39" t="s">
        <v>54</v>
      </c>
      <c r="G118" s="32">
        <v>0.4583333333333333</v>
      </c>
      <c r="H118" s="31" t="str">
        <f>+G$13</f>
        <v>OLPH</v>
      </c>
      <c r="I118" s="55" t="str">
        <f>+G$18</f>
        <v>St. Rita-Green</v>
      </c>
      <c r="J118" s="46" t="s">
        <v>90</v>
      </c>
    </row>
    <row r="119" spans="2:10" ht="12.75">
      <c r="B119" s="29" t="str">
        <f>+F$7</f>
        <v>5G</v>
      </c>
      <c r="C119" s="29" t="str">
        <f>+G$10</f>
        <v>Central</v>
      </c>
      <c r="D119" s="29">
        <f>+D118+1</f>
        <v>71</v>
      </c>
      <c r="E119" s="30">
        <v>41293</v>
      </c>
      <c r="F119" s="39" t="s">
        <v>55</v>
      </c>
      <c r="G119" s="54">
        <v>0.5</v>
      </c>
      <c r="H119" s="53" t="str">
        <f>+G$14</f>
        <v>St. Monica-Blue</v>
      </c>
      <c r="I119" s="12" t="str">
        <f>+G$17</f>
        <v>CKS-Red</v>
      </c>
      <c r="J119" s="46" t="s">
        <v>82</v>
      </c>
    </row>
    <row r="120" spans="2:10" ht="12.75">
      <c r="B120" s="29" t="str">
        <f>+F$7</f>
        <v>5G</v>
      </c>
      <c r="C120" s="29" t="str">
        <f>+G$10</f>
        <v>Central</v>
      </c>
      <c r="D120" s="29">
        <f>+D119+1</f>
        <v>72</v>
      </c>
      <c r="E120" s="30">
        <v>41293</v>
      </c>
      <c r="F120" s="39" t="s">
        <v>36</v>
      </c>
      <c r="G120" s="32">
        <v>0.5416666666666666</v>
      </c>
      <c r="H120" s="31" t="str">
        <f>+G$15</f>
        <v>St. Philip</v>
      </c>
      <c r="I120" s="55" t="str">
        <f>+G$16</f>
        <v>St. Thomas-Silver</v>
      </c>
      <c r="J120" s="46" t="s">
        <v>89</v>
      </c>
    </row>
    <row r="121" spans="2:9" ht="12.75">
      <c r="B121" s="10"/>
      <c r="C121" s="10"/>
      <c r="D121" s="10"/>
      <c r="E121" s="23"/>
      <c r="F121" s="16"/>
      <c r="G121" s="13"/>
      <c r="H121" s="2"/>
      <c r="I121" s="2"/>
    </row>
    <row r="122" spans="2:10" ht="12.75">
      <c r="B122" s="29" t="str">
        <f>+F$7</f>
        <v>5G</v>
      </c>
      <c r="C122" s="29" t="str">
        <f>+G$10</f>
        <v>Central</v>
      </c>
      <c r="D122" s="29">
        <f>+D120+1</f>
        <v>73</v>
      </c>
      <c r="E122" s="30">
        <v>41300</v>
      </c>
      <c r="F122" s="39" t="s">
        <v>54</v>
      </c>
      <c r="G122" s="32">
        <v>0.4166666666666667</v>
      </c>
      <c r="H122" s="53" t="str">
        <f>+G$18</f>
        <v>St. Rita-Green</v>
      </c>
      <c r="I122" s="31" t="str">
        <f>+G$12</f>
        <v>POP-White</v>
      </c>
      <c r="J122" s="46" t="s">
        <v>99</v>
      </c>
    </row>
    <row r="123" spans="2:10" ht="12.75">
      <c r="B123" s="29" t="str">
        <f>+F$7</f>
        <v>5G</v>
      </c>
      <c r="C123" s="29" t="str">
        <f>+G$10</f>
        <v>Central</v>
      </c>
      <c r="D123" s="29">
        <f>+D122+1</f>
        <v>74</v>
      </c>
      <c r="E123" s="30">
        <v>41300</v>
      </c>
      <c r="F123" s="39" t="s">
        <v>54</v>
      </c>
      <c r="G123" s="32">
        <v>0.4583333333333333</v>
      </c>
      <c r="H123" s="53" t="str">
        <f>+G$19</f>
        <v>St. Rita-Black</v>
      </c>
      <c r="I123" s="31" t="str">
        <f>+G$17</f>
        <v>CKS-Red</v>
      </c>
      <c r="J123" s="46" t="s">
        <v>100</v>
      </c>
    </row>
    <row r="124" spans="2:10" ht="12.75">
      <c r="B124" s="29" t="str">
        <f>+F$7</f>
        <v>5G</v>
      </c>
      <c r="C124" s="29" t="str">
        <f>+G$10</f>
        <v>Central</v>
      </c>
      <c r="D124" s="29">
        <f>+D123+1</f>
        <v>75</v>
      </c>
      <c r="E124" s="30">
        <v>41300</v>
      </c>
      <c r="F124" s="39" t="s">
        <v>53</v>
      </c>
      <c r="G124" s="32">
        <v>0.4166666666666667</v>
      </c>
      <c r="H124" s="31" t="str">
        <f>+G$13</f>
        <v>OLPH</v>
      </c>
      <c r="I124" s="53" t="str">
        <f>+G$16</f>
        <v>St. Thomas-Silver</v>
      </c>
      <c r="J124" s="46" t="s">
        <v>66</v>
      </c>
    </row>
    <row r="125" spans="2:10" ht="12.75">
      <c r="B125" s="29" t="str">
        <f>+F$7</f>
        <v>5G</v>
      </c>
      <c r="C125" s="29" t="str">
        <f>+G$10</f>
        <v>Central</v>
      </c>
      <c r="D125" s="29">
        <f>+D124+1</f>
        <v>76</v>
      </c>
      <c r="E125" s="30">
        <v>41300</v>
      </c>
      <c r="F125" s="39" t="s">
        <v>56</v>
      </c>
      <c r="G125" s="32">
        <v>0.5833333333333334</v>
      </c>
      <c r="H125" s="53" t="str">
        <f>+G$14</f>
        <v>St. Monica-Blue</v>
      </c>
      <c r="I125" s="31" t="str">
        <f>+G$15</f>
        <v>St. Philip</v>
      </c>
      <c r="J125" s="46" t="s">
        <v>95</v>
      </c>
    </row>
    <row r="126" spans="2:9" ht="12.75">
      <c r="B126" s="10"/>
      <c r="C126" s="10"/>
      <c r="D126" s="10"/>
      <c r="E126" s="23"/>
      <c r="F126" s="16"/>
      <c r="G126" s="13"/>
      <c r="H126" s="2"/>
      <c r="I126" s="2"/>
    </row>
    <row r="127" spans="2:10" ht="12.75">
      <c r="B127" s="29" t="str">
        <f>+F$7</f>
        <v>5G</v>
      </c>
      <c r="C127" s="29" t="str">
        <f>+G$10</f>
        <v>Central</v>
      </c>
      <c r="D127" s="29">
        <f>+D125+1</f>
        <v>77</v>
      </c>
      <c r="E127" s="30">
        <v>41307</v>
      </c>
      <c r="F127" s="39" t="s">
        <v>52</v>
      </c>
      <c r="G127" s="32">
        <v>0.375</v>
      </c>
      <c r="H127" s="53" t="str">
        <f>+G$12</f>
        <v>POP-White</v>
      </c>
      <c r="I127" s="31" t="str">
        <f>+G$17</f>
        <v>CKS-Red</v>
      </c>
      <c r="J127" s="46" t="s">
        <v>107</v>
      </c>
    </row>
    <row r="128" spans="2:10" ht="12.75">
      <c r="B128" s="29" t="str">
        <f>+F$7</f>
        <v>5G</v>
      </c>
      <c r="C128" s="29" t="str">
        <f>+G$10</f>
        <v>Central</v>
      </c>
      <c r="D128" s="29">
        <v>78</v>
      </c>
      <c r="E128" s="30">
        <v>41307</v>
      </c>
      <c r="F128" s="39" t="s">
        <v>54</v>
      </c>
      <c r="G128" s="32">
        <v>0.375</v>
      </c>
      <c r="H128" s="53" t="str">
        <f>+G$19</f>
        <v>St. Rita-Black</v>
      </c>
      <c r="I128" s="31" t="str">
        <f>+G$15</f>
        <v>St. Philip</v>
      </c>
      <c r="J128" s="46" t="s">
        <v>113</v>
      </c>
    </row>
    <row r="129" spans="2:10" ht="12.75">
      <c r="B129" s="29" t="str">
        <f>+F$7</f>
        <v>5G</v>
      </c>
      <c r="C129" s="29" t="str">
        <f>+G$10</f>
        <v>Central</v>
      </c>
      <c r="D129" s="29">
        <f>+D128+1</f>
        <v>79</v>
      </c>
      <c r="E129" s="30">
        <v>41307</v>
      </c>
      <c r="F129" s="39" t="s">
        <v>56</v>
      </c>
      <c r="G129" s="32">
        <v>0.4583333333333333</v>
      </c>
      <c r="H129" s="31" t="str">
        <f>+G$13</f>
        <v>OLPH</v>
      </c>
      <c r="I129" s="53" t="str">
        <f>+G$14</f>
        <v>St. Monica-Blue</v>
      </c>
      <c r="J129" s="46" t="s">
        <v>111</v>
      </c>
    </row>
    <row r="130" spans="2:9" ht="12.75">
      <c r="B130" s="10"/>
      <c r="C130" s="10"/>
      <c r="D130" s="10"/>
      <c r="E130" s="23"/>
      <c r="F130" s="16"/>
      <c r="G130" s="13"/>
      <c r="H130" s="2"/>
      <c r="I130" s="2"/>
    </row>
    <row r="131" spans="2:10" ht="12.75">
      <c r="B131" s="29" t="str">
        <f>+F$7</f>
        <v>5G</v>
      </c>
      <c r="C131" s="29" t="str">
        <f>+G$10</f>
        <v>Central</v>
      </c>
      <c r="D131" s="29">
        <v>80</v>
      </c>
      <c r="E131" s="30">
        <v>41308</v>
      </c>
      <c r="F131" s="39" t="s">
        <v>53</v>
      </c>
      <c r="G131" s="32">
        <v>0.625</v>
      </c>
      <c r="H131" s="53" t="str">
        <f>+G$18</f>
        <v>St. Rita-Green</v>
      </c>
      <c r="I131" s="31" t="str">
        <f>+G$16</f>
        <v>St. Thomas-Silver</v>
      </c>
      <c r="J131" s="46" t="s">
        <v>114</v>
      </c>
    </row>
    <row r="132" spans="2:9" ht="12.75">
      <c r="B132" s="10"/>
      <c r="C132" s="10"/>
      <c r="D132" s="10"/>
      <c r="E132" s="23"/>
      <c r="F132" s="16"/>
      <c r="G132" s="13"/>
      <c r="H132" s="2"/>
      <c r="I132" s="2"/>
    </row>
    <row r="133" spans="2:10" ht="12.75">
      <c r="B133" s="29" t="str">
        <f>+F$7</f>
        <v>5G</v>
      </c>
      <c r="C133" s="29" t="str">
        <f>+G$10</f>
        <v>Central</v>
      </c>
      <c r="D133" s="29">
        <v>81</v>
      </c>
      <c r="E133" s="30">
        <v>41314</v>
      </c>
      <c r="F133" s="39" t="s">
        <v>53</v>
      </c>
      <c r="G133" s="32">
        <v>0.4166666666666667</v>
      </c>
      <c r="H133" s="53" t="str">
        <f>+G$16</f>
        <v>St. Thomas-Silver</v>
      </c>
      <c r="I133" s="31" t="str">
        <f>+G$12</f>
        <v>POP-White</v>
      </c>
      <c r="J133" s="46" t="s">
        <v>127</v>
      </c>
    </row>
    <row r="134" spans="2:10" ht="12.75">
      <c r="B134" s="29" t="str">
        <f>+F$7</f>
        <v>5G</v>
      </c>
      <c r="C134" s="29" t="str">
        <f>+G$10</f>
        <v>Central</v>
      </c>
      <c r="D134" s="29">
        <f>+D133+1</f>
        <v>82</v>
      </c>
      <c r="E134" s="30">
        <v>41314</v>
      </c>
      <c r="F134" s="39" t="s">
        <v>55</v>
      </c>
      <c r="G134" s="32">
        <v>0.4166666666666667</v>
      </c>
      <c r="H134" s="31" t="str">
        <f>+G$17</f>
        <v>CKS-Red</v>
      </c>
      <c r="I134" s="53" t="str">
        <f>+G$15</f>
        <v>St. Philip</v>
      </c>
      <c r="J134" s="46" t="s">
        <v>123</v>
      </c>
    </row>
    <row r="135" spans="2:10" ht="12.75">
      <c r="B135" s="29" t="str">
        <f>+F$7</f>
        <v>5G</v>
      </c>
      <c r="C135" s="29" t="str">
        <f>+G$10</f>
        <v>Central</v>
      </c>
      <c r="D135" s="29">
        <f>+D134+1</f>
        <v>83</v>
      </c>
      <c r="E135" s="30">
        <v>41314</v>
      </c>
      <c r="F135" s="39" t="s">
        <v>54</v>
      </c>
      <c r="G135" s="32">
        <v>0.4583333333333333</v>
      </c>
      <c r="H135" s="53" t="str">
        <f>+G$18</f>
        <v>St. Rita-Green</v>
      </c>
      <c r="I135" s="31" t="str">
        <f>+G$14</f>
        <v>St. Monica-Blue</v>
      </c>
      <c r="J135" s="46" t="s">
        <v>120</v>
      </c>
    </row>
    <row r="136" spans="2:10" ht="12.75">
      <c r="B136" s="29" t="str">
        <f>+F$7</f>
        <v>5G</v>
      </c>
      <c r="C136" s="29" t="str">
        <f>+G$10</f>
        <v>Central</v>
      </c>
      <c r="D136" s="29">
        <f>+D135+1</f>
        <v>84</v>
      </c>
      <c r="E136" s="30">
        <v>41314</v>
      </c>
      <c r="F136" s="39" t="s">
        <v>54</v>
      </c>
      <c r="G136" s="32">
        <v>0.5</v>
      </c>
      <c r="H136" s="31" t="str">
        <f>+G$19</f>
        <v>St. Rita-Black</v>
      </c>
      <c r="I136" s="53" t="str">
        <f>+G$13</f>
        <v>OLPH</v>
      </c>
      <c r="J136" s="46" t="s">
        <v>121</v>
      </c>
    </row>
    <row r="137" spans="2:9" ht="12.75">
      <c r="B137" s="10"/>
      <c r="C137" s="10"/>
      <c r="D137" s="10"/>
      <c r="E137" s="23"/>
      <c r="F137" s="16"/>
      <c r="G137" s="13"/>
      <c r="H137" s="2"/>
      <c r="I137" s="2"/>
    </row>
    <row r="138" spans="2:10" ht="12.75">
      <c r="B138" s="29" t="str">
        <f>+F$7</f>
        <v>5G</v>
      </c>
      <c r="C138" s="29" t="str">
        <f>+G$10</f>
        <v>Central</v>
      </c>
      <c r="D138" s="29">
        <f>+D136+1</f>
        <v>85</v>
      </c>
      <c r="E138" s="30">
        <v>41321</v>
      </c>
      <c r="F138" s="39" t="s">
        <v>52</v>
      </c>
      <c r="G138" s="32">
        <v>0.4166666666666667</v>
      </c>
      <c r="H138" s="53" t="str">
        <f>+G$12</f>
        <v>POP-White</v>
      </c>
      <c r="I138" s="31" t="str">
        <f>+G$15</f>
        <v>St. Philip</v>
      </c>
      <c r="J138" s="46" t="s">
        <v>66</v>
      </c>
    </row>
    <row r="139" spans="2:10" ht="12.75">
      <c r="B139" s="29" t="str">
        <f>+F$7</f>
        <v>5G</v>
      </c>
      <c r="C139" s="29" t="str">
        <f>+G$10</f>
        <v>Central</v>
      </c>
      <c r="D139" s="29">
        <f>+D138+1</f>
        <v>86</v>
      </c>
      <c r="E139" s="30">
        <v>41321</v>
      </c>
      <c r="F139" s="39" t="s">
        <v>56</v>
      </c>
      <c r="G139" s="32">
        <v>0.4166666666666667</v>
      </c>
      <c r="H139" s="31" t="str">
        <f>+G$16</f>
        <v>St. Thomas-Silver</v>
      </c>
      <c r="I139" s="53" t="str">
        <f>+G$14</f>
        <v>St. Monica-Blue</v>
      </c>
      <c r="J139" s="46" t="s">
        <v>137</v>
      </c>
    </row>
    <row r="140" spans="2:10" ht="12.75">
      <c r="B140" s="29" t="str">
        <f>+F$7</f>
        <v>5G</v>
      </c>
      <c r="C140" s="29" t="str">
        <f>+G$10</f>
        <v>Central</v>
      </c>
      <c r="D140" s="29">
        <f>+D139+1</f>
        <v>87</v>
      </c>
      <c r="E140" s="30">
        <v>41321</v>
      </c>
      <c r="F140" s="39" t="s">
        <v>55</v>
      </c>
      <c r="G140" s="32">
        <v>0.4166666666666667</v>
      </c>
      <c r="H140" s="31" t="str">
        <f>+G$17</f>
        <v>CKS-Red</v>
      </c>
      <c r="I140" s="53" t="str">
        <f>+G$13</f>
        <v>OLPH</v>
      </c>
      <c r="J140" s="46" t="s">
        <v>145</v>
      </c>
    </row>
    <row r="141" spans="2:10" ht="12.75">
      <c r="B141" s="29" t="str">
        <f>+F$7</f>
        <v>5G</v>
      </c>
      <c r="C141" s="29" t="str">
        <f>+G$10</f>
        <v>Central</v>
      </c>
      <c r="D141" s="29">
        <f>+D140+1</f>
        <v>88</v>
      </c>
      <c r="E141" s="30">
        <v>41321</v>
      </c>
      <c r="F141" s="39" t="s">
        <v>54</v>
      </c>
      <c r="G141" s="32">
        <v>0.375</v>
      </c>
      <c r="H141" s="53" t="str">
        <f>+G$18</f>
        <v>St. Rita-Green</v>
      </c>
      <c r="I141" s="31" t="str">
        <f>+G$19</f>
        <v>St. Rita-Black</v>
      </c>
      <c r="J141" s="46" t="s">
        <v>141</v>
      </c>
    </row>
    <row r="142" spans="2:9" ht="12.75">
      <c r="B142" s="10"/>
      <c r="C142" s="10"/>
      <c r="D142" s="10"/>
      <c r="E142" s="23"/>
      <c r="F142" s="16"/>
      <c r="G142" s="13"/>
      <c r="H142" s="2"/>
      <c r="I142" s="2"/>
    </row>
    <row r="143" spans="2:10" ht="12.75">
      <c r="B143" s="29" t="str">
        <f>+F$7</f>
        <v>5G</v>
      </c>
      <c r="C143" s="29" t="str">
        <f>+G$10</f>
        <v>Central</v>
      </c>
      <c r="D143" s="29">
        <f>+D141+1</f>
        <v>89</v>
      </c>
      <c r="E143" s="30">
        <v>41322</v>
      </c>
      <c r="F143" s="39" t="s">
        <v>52</v>
      </c>
      <c r="G143" s="32">
        <v>0.5</v>
      </c>
      <c r="H143" s="31" t="str">
        <f>+G$14</f>
        <v>St. Monica-Blue</v>
      </c>
      <c r="I143" s="53" t="str">
        <f>+G$12</f>
        <v>POP-White</v>
      </c>
      <c r="J143" s="46" t="s">
        <v>134</v>
      </c>
    </row>
    <row r="144" spans="2:10" ht="12.75">
      <c r="B144" s="29" t="str">
        <f>+F$7</f>
        <v>5G</v>
      </c>
      <c r="C144" s="29" t="str">
        <f>+G$10</f>
        <v>Central</v>
      </c>
      <c r="D144" s="29">
        <f>+D143+1</f>
        <v>90</v>
      </c>
      <c r="E144" s="30">
        <v>41322</v>
      </c>
      <c r="F144" s="39" t="s">
        <v>36</v>
      </c>
      <c r="G144" s="32">
        <v>0.5</v>
      </c>
      <c r="H144" s="31" t="str">
        <f>+G$15</f>
        <v>St. Philip</v>
      </c>
      <c r="I144" s="53" t="str">
        <f>+G$13</f>
        <v>OLPH</v>
      </c>
      <c r="J144" s="46" t="s">
        <v>139</v>
      </c>
    </row>
    <row r="145" spans="2:10" ht="12.75">
      <c r="B145" s="29" t="str">
        <f>+F$7</f>
        <v>5G</v>
      </c>
      <c r="C145" s="29" t="str">
        <f>+G$10</f>
        <v>Central</v>
      </c>
      <c r="D145" s="29">
        <f>+D144+1</f>
        <v>91</v>
      </c>
      <c r="E145" s="30">
        <v>41322</v>
      </c>
      <c r="F145" s="39" t="s">
        <v>53</v>
      </c>
      <c r="G145" s="32">
        <v>0.5</v>
      </c>
      <c r="H145" s="31" t="str">
        <f>+G$16</f>
        <v>St. Thomas-Silver</v>
      </c>
      <c r="I145" s="53" t="str">
        <f>+G$19</f>
        <v>St. Rita-Black</v>
      </c>
      <c r="J145" s="46" t="s">
        <v>143</v>
      </c>
    </row>
    <row r="146" spans="2:10" ht="12.75">
      <c r="B146" s="29" t="str">
        <f>+F$7</f>
        <v>5G</v>
      </c>
      <c r="C146" s="29" t="str">
        <f>+G$10</f>
        <v>Central</v>
      </c>
      <c r="D146" s="29">
        <f>+D145+1</f>
        <v>92</v>
      </c>
      <c r="E146" s="30">
        <v>41322</v>
      </c>
      <c r="F146" s="39" t="s">
        <v>55</v>
      </c>
      <c r="G146" s="32">
        <v>0.5</v>
      </c>
      <c r="H146" s="31" t="str">
        <f>+G$17</f>
        <v>CKS-Red</v>
      </c>
      <c r="I146" s="53" t="str">
        <f>+G$18</f>
        <v>St. Rita-Green</v>
      </c>
      <c r="J146" s="46" t="s">
        <v>146</v>
      </c>
    </row>
    <row r="147" spans="2:9" ht="12.75">
      <c r="B147" s="10"/>
      <c r="C147" s="10"/>
      <c r="D147" s="10"/>
      <c r="E147" s="23"/>
      <c r="F147" s="16"/>
      <c r="G147" s="13"/>
      <c r="H147" s="2"/>
      <c r="I147" s="2"/>
    </row>
    <row r="148" spans="2:10" ht="12.75">
      <c r="B148" s="29" t="str">
        <f>+F$7</f>
        <v>5G</v>
      </c>
      <c r="C148" s="29" t="str">
        <f>+G$10</f>
        <v>Central</v>
      </c>
      <c r="D148" s="29">
        <f>+D146+1</f>
        <v>93</v>
      </c>
      <c r="E148" s="30">
        <v>41328</v>
      </c>
      <c r="F148" s="39" t="s">
        <v>52</v>
      </c>
      <c r="G148" s="32">
        <v>0.625</v>
      </c>
      <c r="H148" s="53" t="str">
        <f>+G$12</f>
        <v>POP-White</v>
      </c>
      <c r="I148" s="31" t="str">
        <f>+G$13</f>
        <v>OLPH</v>
      </c>
      <c r="J148" s="46" t="s">
        <v>133</v>
      </c>
    </row>
    <row r="149" spans="2:10" ht="12.75">
      <c r="B149" s="29" t="str">
        <f>+F$7</f>
        <v>5G</v>
      </c>
      <c r="C149" s="29" t="str">
        <f>+G$10</f>
        <v>Central</v>
      </c>
      <c r="D149" s="29">
        <f>+D152+1</f>
        <v>95</v>
      </c>
      <c r="E149" s="30">
        <v>41328</v>
      </c>
      <c r="F149" s="39" t="s">
        <v>36</v>
      </c>
      <c r="G149" s="32">
        <v>0.375</v>
      </c>
      <c r="H149" s="31" t="str">
        <f>+G$15</f>
        <v>St. Philip</v>
      </c>
      <c r="I149" s="53" t="str">
        <f>+G$18</f>
        <v>St. Rita-Green</v>
      </c>
      <c r="J149" s="46" t="s">
        <v>121</v>
      </c>
    </row>
    <row r="150" spans="2:10" ht="12.75">
      <c r="B150" s="29" t="str">
        <f>+F$7</f>
        <v>5G</v>
      </c>
      <c r="C150" s="29" t="str">
        <f>+G$10</f>
        <v>Central</v>
      </c>
      <c r="D150" s="29">
        <f>+D149+1</f>
        <v>96</v>
      </c>
      <c r="E150" s="30">
        <v>41328</v>
      </c>
      <c r="F150" s="39" t="s">
        <v>55</v>
      </c>
      <c r="G150" s="32">
        <v>0.4166666666666667</v>
      </c>
      <c r="H150" s="53" t="str">
        <f>+G$16</f>
        <v>St. Thomas-Silver</v>
      </c>
      <c r="I150" s="31" t="str">
        <f>+G$17</f>
        <v>CKS-Red</v>
      </c>
      <c r="J150" s="46" t="s">
        <v>96</v>
      </c>
    </row>
    <row r="151" spans="2:9" ht="12.75">
      <c r="B151" s="10"/>
      <c r="C151" s="10"/>
      <c r="D151" s="10"/>
      <c r="E151" s="23"/>
      <c r="F151" s="16"/>
      <c r="G151" s="13"/>
      <c r="H151" s="2"/>
      <c r="I151" s="2"/>
    </row>
    <row r="152" spans="2:10" ht="12.75">
      <c r="B152" s="29" t="str">
        <f>+F$7</f>
        <v>5G</v>
      </c>
      <c r="C152" s="29" t="str">
        <f>+G$10</f>
        <v>Central</v>
      </c>
      <c r="D152" s="29">
        <f>+D148+1</f>
        <v>94</v>
      </c>
      <c r="E152" s="30">
        <v>41329</v>
      </c>
      <c r="F152" s="39" t="s">
        <v>56</v>
      </c>
      <c r="G152" s="32">
        <v>0.5416666666666666</v>
      </c>
      <c r="H152" s="53" t="str">
        <f>+G$14</f>
        <v>St. Monica-Blue</v>
      </c>
      <c r="I152" s="31" t="str">
        <f>+G$19</f>
        <v>St. Rita-Black</v>
      </c>
      <c r="J152" s="46" t="s">
        <v>89</v>
      </c>
    </row>
    <row r="154" spans="2:9" ht="12.75">
      <c r="B154" s="29"/>
      <c r="C154" s="29"/>
      <c r="D154" s="29"/>
      <c r="E154" s="30"/>
      <c r="F154" s="39"/>
      <c r="G154" s="32"/>
      <c r="H154" s="31"/>
      <c r="I154" s="31"/>
    </row>
    <row r="155" spans="2:9" ht="12.75">
      <c r="B155" s="29"/>
      <c r="C155" s="29"/>
      <c r="D155" s="29"/>
      <c r="E155" s="30"/>
      <c r="F155" s="39"/>
      <c r="G155" s="32"/>
      <c r="H155" s="31"/>
      <c r="I155" s="31"/>
    </row>
    <row r="156" spans="2:9" ht="12.75">
      <c r="B156" s="29"/>
      <c r="C156" s="29"/>
      <c r="D156" s="29"/>
      <c r="E156" s="30"/>
      <c r="F156" s="39"/>
      <c r="G156" s="32"/>
      <c r="H156" s="31"/>
      <c r="I156" s="31"/>
    </row>
    <row r="157" spans="2:9" ht="12.75">
      <c r="B157" s="29"/>
      <c r="C157" s="29"/>
      <c r="D157" s="29"/>
      <c r="E157" s="30"/>
      <c r="F157" s="39"/>
      <c r="G157" s="32"/>
      <c r="H157" s="31"/>
      <c r="I157" s="31"/>
    </row>
    <row r="158" spans="2:9" ht="12.75">
      <c r="B158" s="10"/>
      <c r="C158" s="10"/>
      <c r="D158" s="10"/>
      <c r="E158" s="23"/>
      <c r="F158" s="16"/>
      <c r="G158" s="13"/>
      <c r="H158" s="2"/>
      <c r="I158" s="2"/>
    </row>
    <row r="159" spans="2:9" ht="12.75">
      <c r="B159" s="29"/>
      <c r="C159" s="29"/>
      <c r="D159" s="29"/>
      <c r="E159" s="30"/>
      <c r="F159" s="39"/>
      <c r="G159" s="32"/>
      <c r="H159" s="31"/>
      <c r="I159" s="31"/>
    </row>
    <row r="160" spans="2:9" ht="12.75">
      <c r="B160" s="29"/>
      <c r="C160" s="29"/>
      <c r="D160" s="29"/>
      <c r="E160" s="30"/>
      <c r="F160" s="39"/>
      <c r="G160" s="32"/>
      <c r="H160" s="31"/>
      <c r="I160" s="31"/>
    </row>
    <row r="161" spans="2:9" ht="12.75">
      <c r="B161" s="29"/>
      <c r="C161" s="29"/>
      <c r="D161" s="29"/>
      <c r="E161" s="30"/>
      <c r="F161" s="39"/>
      <c r="G161" s="32"/>
      <c r="H161" s="31"/>
      <c r="I161" s="31"/>
    </row>
    <row r="162" spans="2:9" ht="12.75">
      <c r="B162" s="29"/>
      <c r="C162" s="29"/>
      <c r="D162" s="29"/>
      <c r="E162" s="30"/>
      <c r="F162" s="39"/>
      <c r="G162" s="32"/>
      <c r="H162" s="31"/>
      <c r="I162" s="31"/>
    </row>
    <row r="163" spans="2:9" ht="12.75">
      <c r="B163" s="10"/>
      <c r="C163" s="10"/>
      <c r="D163" s="10"/>
      <c r="E163" s="23"/>
      <c r="F163" s="16"/>
      <c r="G163" s="13"/>
      <c r="H163" s="2"/>
      <c r="I163" s="2"/>
    </row>
    <row r="164" spans="2:9" ht="12.75">
      <c r="B164" s="29"/>
      <c r="C164" s="29"/>
      <c r="D164" s="29"/>
      <c r="E164" s="30"/>
      <c r="F164" s="39"/>
      <c r="G164" s="32"/>
      <c r="H164" s="31"/>
      <c r="I164" s="31"/>
    </row>
    <row r="165" spans="2:9" ht="12.75">
      <c r="B165" s="29"/>
      <c r="C165" s="29"/>
      <c r="D165" s="29"/>
      <c r="E165" s="30"/>
      <c r="F165" s="39"/>
      <c r="G165" s="32"/>
      <c r="H165" s="31"/>
      <c r="I165" s="31"/>
    </row>
    <row r="166" spans="2:9" ht="12.75">
      <c r="B166" s="29"/>
      <c r="C166" s="29"/>
      <c r="D166" s="29"/>
      <c r="E166" s="30"/>
      <c r="F166" s="39"/>
      <c r="G166" s="32"/>
      <c r="H166" s="31"/>
      <c r="I166" s="31"/>
    </row>
    <row r="167" spans="2:9" ht="12.75">
      <c r="B167" s="29"/>
      <c r="C167" s="29"/>
      <c r="D167" s="29"/>
      <c r="E167" s="30"/>
      <c r="F167" s="39"/>
      <c r="G167" s="32"/>
      <c r="H167" s="31"/>
      <c r="I167" s="31"/>
    </row>
    <row r="168" spans="2:9" ht="12.75">
      <c r="B168" s="10"/>
      <c r="C168" s="10"/>
      <c r="D168" s="10"/>
      <c r="E168" s="23"/>
      <c r="F168" s="16"/>
      <c r="G168" s="13"/>
      <c r="H168" s="2"/>
      <c r="I168" s="2"/>
    </row>
    <row r="169" spans="2:9" ht="12.75">
      <c r="B169" s="29"/>
      <c r="C169" s="29"/>
      <c r="D169" s="29"/>
      <c r="E169" s="30"/>
      <c r="F169" s="39"/>
      <c r="G169" s="32"/>
      <c r="H169" s="31"/>
      <c r="I169" s="31"/>
    </row>
    <row r="170" spans="2:9" ht="12.75">
      <c r="B170" s="29"/>
      <c r="C170" s="29"/>
      <c r="D170" s="29"/>
      <c r="E170" s="30"/>
      <c r="F170" s="39"/>
      <c r="G170" s="32"/>
      <c r="H170" s="31"/>
      <c r="I170" s="31"/>
    </row>
    <row r="171" spans="2:9" ht="12.75">
      <c r="B171" s="29"/>
      <c r="C171" s="29"/>
      <c r="D171" s="29"/>
      <c r="E171" s="30"/>
      <c r="F171" s="39"/>
      <c r="G171" s="32"/>
      <c r="H171" s="31"/>
      <c r="I171" s="31"/>
    </row>
    <row r="172" spans="2:9" ht="12.75">
      <c r="B172" s="29"/>
      <c r="C172" s="29"/>
      <c r="D172" s="29"/>
      <c r="E172" s="30"/>
      <c r="F172" s="39"/>
      <c r="G172" s="32"/>
      <c r="H172" s="31"/>
      <c r="I172" s="31"/>
    </row>
    <row r="173" spans="2:9" ht="12.75">
      <c r="B173" s="10"/>
      <c r="C173" s="10"/>
      <c r="D173" s="10"/>
      <c r="E173" s="23"/>
      <c r="F173" s="16"/>
      <c r="G173" s="13"/>
      <c r="H173" s="2"/>
      <c r="I173" s="2"/>
    </row>
    <row r="174" spans="2:9" ht="12.75">
      <c r="B174" s="29"/>
      <c r="C174" s="29"/>
      <c r="D174" s="29"/>
      <c r="E174" s="30"/>
      <c r="F174" s="39"/>
      <c r="G174" s="32"/>
      <c r="H174" s="31"/>
      <c r="I174" s="31"/>
    </row>
    <row r="175" spans="2:9" ht="12.75">
      <c r="B175" s="29"/>
      <c r="C175" s="29"/>
      <c r="D175" s="29"/>
      <c r="E175" s="30"/>
      <c r="F175" s="39"/>
      <c r="G175" s="32"/>
      <c r="H175" s="31"/>
      <c r="I175" s="31"/>
    </row>
    <row r="176" spans="2:9" ht="12.75">
      <c r="B176" s="29"/>
      <c r="C176" s="29"/>
      <c r="D176" s="29"/>
      <c r="E176" s="30"/>
      <c r="F176" s="39"/>
      <c r="G176" s="32"/>
      <c r="H176" s="31"/>
      <c r="I176" s="31"/>
    </row>
    <row r="177" spans="2:9" ht="12.75">
      <c r="B177" s="29"/>
      <c r="C177" s="29"/>
      <c r="D177" s="29"/>
      <c r="E177" s="30"/>
      <c r="F177" s="39"/>
      <c r="G177" s="32"/>
      <c r="H177" s="31"/>
      <c r="I177" s="31"/>
    </row>
    <row r="178" spans="2:9" ht="12.75">
      <c r="B178" s="10"/>
      <c r="C178" s="10"/>
      <c r="D178" s="10"/>
      <c r="E178" s="23"/>
      <c r="F178" s="16"/>
      <c r="G178" s="13"/>
      <c r="H178" s="2"/>
      <c r="I178" s="2"/>
    </row>
    <row r="179" spans="2:9" ht="12.75">
      <c r="B179" s="29"/>
      <c r="C179" s="29"/>
      <c r="D179" s="29"/>
      <c r="E179" s="30"/>
      <c r="F179" s="39"/>
      <c r="G179" s="32"/>
      <c r="H179" s="31"/>
      <c r="I179" s="31"/>
    </row>
    <row r="180" spans="2:9" ht="12.75">
      <c r="B180" s="29"/>
      <c r="C180" s="29"/>
      <c r="D180" s="29"/>
      <c r="E180" s="30"/>
      <c r="F180" s="39"/>
      <c r="G180" s="32"/>
      <c r="H180" s="31"/>
      <c r="I180" s="31"/>
    </row>
    <row r="181" spans="2:9" ht="12.75">
      <c r="B181" s="29"/>
      <c r="C181" s="29"/>
      <c r="D181" s="29"/>
      <c r="E181" s="30"/>
      <c r="F181" s="39"/>
      <c r="G181" s="32"/>
      <c r="H181" s="31"/>
      <c r="I181" s="31"/>
    </row>
    <row r="182" spans="2:9" ht="12.75">
      <c r="B182" s="29"/>
      <c r="C182" s="29"/>
      <c r="D182" s="29"/>
      <c r="E182" s="30"/>
      <c r="F182" s="39"/>
      <c r="G182" s="32"/>
      <c r="H182" s="31"/>
      <c r="I182" s="31"/>
    </row>
    <row r="183" spans="2:9" ht="12.75">
      <c r="B183" s="10"/>
      <c r="C183" s="10"/>
      <c r="D183" s="10"/>
      <c r="E183" s="23"/>
      <c r="F183" s="16"/>
      <c r="G183" s="13"/>
      <c r="H183" s="2"/>
      <c r="I183" s="2"/>
    </row>
    <row r="184" spans="2:9" ht="12.75">
      <c r="B184" s="29"/>
      <c r="C184" s="29"/>
      <c r="D184" s="29"/>
      <c r="E184" s="30"/>
      <c r="F184" s="39"/>
      <c r="G184" s="32"/>
      <c r="H184" s="31"/>
      <c r="I184" s="31"/>
    </row>
    <row r="185" spans="2:9" ht="12.75">
      <c r="B185" s="29"/>
      <c r="C185" s="29"/>
      <c r="D185" s="29"/>
      <c r="E185" s="30"/>
      <c r="F185" s="39"/>
      <c r="G185" s="32"/>
      <c r="H185" s="31"/>
      <c r="I185" s="31"/>
    </row>
    <row r="186" spans="2:9" ht="12.75">
      <c r="B186" s="29"/>
      <c r="C186" s="29"/>
      <c r="D186" s="29"/>
      <c r="E186" s="30"/>
      <c r="F186" s="39"/>
      <c r="G186" s="32"/>
      <c r="H186" s="31"/>
      <c r="I186" s="31"/>
    </row>
    <row r="187" spans="2:9" ht="12.75">
      <c r="B187" s="29"/>
      <c r="C187" s="29"/>
      <c r="D187" s="29"/>
      <c r="E187" s="30"/>
      <c r="F187" s="39"/>
      <c r="G187" s="32"/>
      <c r="H187" s="31"/>
      <c r="I187" s="31"/>
    </row>
  </sheetData>
  <sheetProtection/>
  <mergeCells count="7">
    <mergeCell ref="B116:I116"/>
    <mergeCell ref="B25:I25"/>
    <mergeCell ref="B39:I39"/>
    <mergeCell ref="B1:I1"/>
    <mergeCell ref="B2:I2"/>
    <mergeCell ref="B3:I3"/>
    <mergeCell ref="B79:I79"/>
  </mergeCells>
  <conditionalFormatting sqref="H154:I187 H80:I115 H40:I78 E26:E29 H26:I38 H117:I152">
    <cfRule type="cellIs" priority="12" dxfId="0" operator="equal" stopIfTrue="1">
      <formula>"bye"</formula>
    </cfRule>
  </conditionalFormatting>
  <printOptions/>
  <pageMargins left="0.7" right="0.7" top="0.75" bottom="0.75" header="0.3" footer="0.3"/>
  <pageSetup fitToHeight="17" fitToWidth="1" horizontalDpi="600" verticalDpi="600" orientation="portrait" scale="64" r:id="rId1"/>
  <rowBreaks count="4" manualBreakCount="4">
    <brk id="23" max="255" man="1"/>
    <brk id="38" max="255" man="1"/>
    <brk id="136" max="8" man="1"/>
    <brk id="1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Stephanie</cp:lastModifiedBy>
  <cp:lastPrinted>2012-11-29T19:41:08Z</cp:lastPrinted>
  <dcterms:created xsi:type="dcterms:W3CDTF">1997-12-13T16:25:14Z</dcterms:created>
  <dcterms:modified xsi:type="dcterms:W3CDTF">2013-02-25T16:57:15Z</dcterms:modified>
  <cp:category/>
  <cp:version/>
  <cp:contentType/>
  <cp:contentStatus/>
</cp:coreProperties>
</file>